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2025\2025 ANTIOQUIA\COAI Y PAS\ok\"/>
    </mc:Choice>
  </mc:AlternateContent>
  <xr:revisionPtr revIDLastSave="0" documentId="13_ncr:1_{A2E80AC2-9B97-4EB9-97D9-88720F3D3350}"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PLAN DE ACCION EN SALUD" sheetId="2" r:id="rId2"/>
    <sheet name="Data" sheetId="3" r:id="rId3"/>
  </sheets>
  <definedNames>
    <definedName name="_xlnm._FilterDatabase" localSheetId="1" hidden="1">'PLAN DE ACCION EN SALUD'!$A$4:$AC$64</definedName>
    <definedName name="_xlnm.Print_Area" localSheetId="1">'PLAN DE ACCION EN SALUD'!$K$4:$AC$10</definedName>
  </definedNames>
  <calcPr calcId="181029"/>
</workbook>
</file>

<file path=xl/calcChain.xml><?xml version="1.0" encoding="utf-8"?>
<calcChain xmlns="http://schemas.openxmlformats.org/spreadsheetml/2006/main">
  <c r="M4" i="2" l="1"/>
  <c r="Q52" i="2"/>
  <c r="Q50" i="2"/>
  <c r="Q49" i="2"/>
  <c r="Q24" i="2"/>
  <c r="Q23" i="2"/>
  <c r="Q17" i="2"/>
  <c r="Q16" i="2"/>
  <c r="Q15" i="2"/>
  <c r="Q14" i="2"/>
  <c r="Q55" i="2"/>
  <c r="Q54" i="2"/>
  <c r="Q53" i="2"/>
  <c r="Q44" i="2"/>
  <c r="Q42" i="2"/>
  <c r="Q57" i="2"/>
  <c r="Q58" i="2"/>
  <c r="Q59" i="2"/>
  <c r="Q60" i="2"/>
  <c r="Q61" i="2"/>
  <c r="Q62" i="2"/>
  <c r="Q63" i="2"/>
  <c r="Q64" i="2"/>
  <c r="Q56" i="2"/>
  <c r="Q51" i="2"/>
  <c r="Q33" i="2"/>
  <c r="Q22" i="2"/>
  <c r="Q21" i="2"/>
  <c r="Q20" i="2"/>
  <c r="Q19" i="2"/>
  <c r="Q18" i="2"/>
  <c r="Q7" i="2"/>
  <c r="Q6" i="2"/>
  <c r="Q5" i="2"/>
  <c r="Q48" i="2"/>
  <c r="Q47" i="2"/>
  <c r="Q46" i="2"/>
  <c r="Q45" i="2"/>
  <c r="Q43" i="2"/>
  <c r="Q39" i="2"/>
  <c r="Q41" i="2"/>
  <c r="Q40" i="2"/>
  <c r="Q10" i="2"/>
  <c r="Q9" i="2"/>
  <c r="Q8" i="2"/>
  <c r="Q38" i="2"/>
  <c r="Q37" i="2"/>
  <c r="Q36" i="2"/>
  <c r="Q35" i="2"/>
  <c r="Q34" i="2"/>
  <c r="Q32" i="2"/>
  <c r="Q31" i="2"/>
  <c r="Q30" i="2"/>
  <c r="Q29" i="2"/>
  <c r="Q28" i="2"/>
  <c r="Q27" i="2"/>
  <c r="Q26" i="2"/>
  <c r="Q25" i="2"/>
  <c r="Q13" i="2"/>
  <c r="Q12" i="2"/>
  <c r="Q11" i="2"/>
</calcChain>
</file>

<file path=xl/sharedStrings.xml><?xml version="1.0" encoding="utf-8"?>
<sst xmlns="http://schemas.openxmlformats.org/spreadsheetml/2006/main" count="1687" uniqueCount="454">
  <si>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</si>
  <si>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</si>
  <si>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</si>
  <si>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 xml:space="preserve">V. PLAN DE ACCIÓN EN SALUD </t>
  </si>
  <si>
    <t xml:space="preserve">1. Eje estratégico del PDSP 2022-2031: Seleccione el eje estrategico del PDSP 2022-2031 correspondiente. </t>
  </si>
  <si>
    <t>2 . Resultado Esperado por Eje PDSP 2022-2031: De acuerdo al Eje estrátegico del PDSP 2022-2031, seleccione el resultado esperado correspondiente.</t>
  </si>
  <si>
    <t xml:space="preserve">3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</si>
  <si>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 xml:space="preserve">4 . Estrategia PTS: Defina las estrategias de su territorio, de acuerdo con la vision y los objetivos estrategicos del PTS. </t>
  </si>
  <si>
    <t>5 . Programa: Registre el nombre de los programas del PTS que se va a ejecutar durante el periodo de gobierno, cuyo logro contribuirá al logro de las metas sanitarias.</t>
  </si>
  <si>
    <t xml:space="preserve">6 . Subprogramas: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</si>
  <si>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7 . Proyectos: Registre el nombre de los proyectos a los cuales se les asignara recursos para su ejecución asociados a objetivos y metas sanitarias, y que se relacionen con los compromisos del programa de Gobierno territorial. </t>
  </si>
  <si>
    <t>8 . Meta de producto del PTS: De acuerdo al programa, subprograma y proyecto defina la meta de producto , teniendo en cuenta  el catalogo de productos de la MGA del DNP .</t>
  </si>
  <si>
    <t>9 . Lineas Operativas: De acuerdo con la interevención defina la linea operativa correspondiente ( i) Desarrollo institucional y sectorial para el ejercicio de la autoridad sanitaria; ii) Acuerdos sociales y comunitarios para la transformación de las inequidades en salud y la incidencia sobre los DSS en el territorio; iii) Cuidado de la salud en el territorio (Resolución 100 de 2024)</t>
  </si>
  <si>
    <t xml:space="preserve">10. Actividades: Detallar las actividades que se requieran para la ejecución del Proyecto y de las intervenciones previstas en la presente vigencia. </t>
  </si>
  <si>
    <t xml:space="preserve">11. Cantidad: Defina  el numero de las actividades que se van a realizar  en la vigencia </t>
  </si>
  <si>
    <t xml:space="preserve">12 . Unidad de medida: Defina caul es la unidad de medida  de las actividades a desarrollar </t>
  </si>
  <si>
    <t xml:space="preserve">13 . Programación de actividades: Programe el número de actividades por trimestre </t>
  </si>
  <si>
    <t>14. Cronograma: Defina la fecha de inicio de la actividad y la fecha de terminación</t>
  </si>
  <si>
    <t>15 . Recursos: Defina el valor del Rubro Presupuestal, de la fuente de financiación, el total de recursos programados, la apropiación, el compromiso, la obligación y lo pagado.</t>
  </si>
  <si>
    <t xml:space="preserve">16 . Población sujeto: Población a quien se dirigirán las intervenciones, seleccione entre las siguientes opciones:  
i) Familias, colectivos y comunidades; 
ii) Población materno perinatal; 
iii) Primera infancia;
iv)  Infancia; 
v) Adolescencia; 
vi) Juventud; 
vii) Adultez; 
viii) Persona mayor
ix) Personas con discapacidad
x) Victimas del conflicto armado
xi) Población habitante de calle
xii) Población migrante
xiii) Poblacion campesina
xiv) Mujeres
xv) Poblacion LGBTIQ+
xvi) Indigenas
xvii) Negros, afrocolombianos, raizales y palenqueros-NARP
xix) Pueblo rrom- gitano
</t>
  </si>
  <si>
    <t>17 . Concepto de gasto: Defina  el concepto de gasto de acuerdo a la priorización de problemas, este se encuentra definido en la matriz del detalle sectorial del sector salud del  formulario CUIPO.</t>
  </si>
  <si>
    <t xml:space="preserve">18 . Responsables del cumplimiento: Describa  el nombre, apellido y cargo del responsable en la Entidad Territorial. </t>
  </si>
  <si>
    <t xml:space="preserve">AÑO DE EJECUCIÓN: </t>
  </si>
  <si>
    <t xml:space="preserve">PLAN TERRITORIAL DE SALUD - PLAN DE ACCION EN SALUD </t>
  </si>
  <si>
    <t>1 . Eje estrátegico el PDSP 2022-2031</t>
  </si>
  <si>
    <t>2 . Resultado esperado del PDSP 2022-2031</t>
  </si>
  <si>
    <t>3 . Meta de resultados en salud del PDSP 2022-2031 adaptadas al territorio</t>
  </si>
  <si>
    <t>4 . Estrategias del Plan Territorial de Salud</t>
  </si>
  <si>
    <t xml:space="preserve">5 . Programa </t>
  </si>
  <si>
    <t>6 . Subprograma</t>
  </si>
  <si>
    <t>7 .Proyecto</t>
  </si>
  <si>
    <t>8 . Meta de Producto PTS</t>
  </si>
  <si>
    <t>9 . Línea Operativa PDSP 2022-2031</t>
  </si>
  <si>
    <t xml:space="preserve">10 . Actividades </t>
  </si>
  <si>
    <t>11. Cantidad</t>
  </si>
  <si>
    <t>12 . Unidad de medida</t>
  </si>
  <si>
    <t>13 . Programación de actividades</t>
  </si>
  <si>
    <t>14 . Cronograma</t>
  </si>
  <si>
    <t>15.  Recursos</t>
  </si>
  <si>
    <t>16 . Población sujeto</t>
  </si>
  <si>
    <t xml:space="preserve">17 . Concepto de gasto </t>
  </si>
  <si>
    <t xml:space="preserve">18 . Responsables del cumplimiento </t>
  </si>
  <si>
    <t>II</t>
  </si>
  <si>
    <t>III</t>
  </si>
  <si>
    <t>IV</t>
  </si>
  <si>
    <t>TOTAL</t>
  </si>
  <si>
    <t>Fecha de inicio de la actividad (dd/m/a)</t>
  </si>
  <si>
    <t>Fecha de terminación de la actividad ( dd/m/a)</t>
  </si>
  <si>
    <t>Rubro Presupuestal</t>
  </si>
  <si>
    <t>Fuente</t>
  </si>
  <si>
    <t>Total de recursos programados ( en pesos)</t>
  </si>
  <si>
    <t xml:space="preserve">Apropiacion </t>
  </si>
  <si>
    <t>Compromiso</t>
  </si>
  <si>
    <t>Obligaciones</t>
  </si>
  <si>
    <t>Pagado</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</si>
  <si>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</si>
  <si>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</si>
  <si>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</si>
  <si>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</si>
  <si>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</si>
  <si>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</si>
  <si>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</si>
  <si>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</si>
  <si>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</si>
  <si>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</si>
  <si>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</si>
  <si>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</si>
  <si>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</si>
  <si>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</si>
  <si>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</si>
  <si>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</si>
  <si>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</si>
  <si>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</si>
  <si>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</si>
  <si>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</si>
  <si>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</si>
  <si>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</si>
  <si>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</si>
  <si>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</si>
  <si>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</si>
  <si>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</si>
  <si>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</si>
  <si>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</si>
  <si>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</si>
  <si>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</si>
  <si>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</si>
  <si>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</si>
  <si>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</si>
  <si>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</si>
  <si>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</si>
  <si>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</si>
  <si>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</si>
  <si>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</si>
  <si>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</si>
  <si>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</si>
  <si>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</si>
  <si>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</si>
  <si>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</si>
  <si>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</si>
  <si>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</si>
  <si>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</si>
  <si>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</si>
  <si>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</si>
  <si>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</si>
  <si>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</si>
  <si>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</si>
  <si>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</si>
  <si>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</si>
  <si>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</si>
  <si>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</si>
  <si>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</si>
  <si>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</si>
  <si>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</si>
  <si>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</si>
  <si>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</si>
  <si>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</si>
  <si>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</si>
  <si>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</si>
  <si>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</si>
  <si>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</si>
  <si>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</si>
  <si>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</si>
  <si>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</si>
  <si>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</si>
  <si>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</si>
  <si>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</si>
  <si>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</si>
  <si>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</si>
  <si>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</si>
  <si>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</si>
  <si>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</si>
  <si>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</si>
  <si>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</si>
  <si>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</si>
  <si>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</si>
  <si>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</si>
  <si>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</si>
  <si>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</si>
  <si>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</si>
  <si>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</si>
  <si>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</si>
  <si>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</si>
  <si>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</si>
  <si>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</si>
  <si>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</si>
  <si>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</si>
  <si>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</si>
  <si>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</si>
  <si>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</si>
  <si>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</si>
  <si>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</si>
  <si>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</si>
  <si>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</si>
  <si>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</si>
  <si>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</si>
  <si>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</si>
  <si>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</si>
  <si>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</si>
  <si>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</si>
  <si>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</si>
  <si>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</si>
  <si>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</si>
  <si>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</si>
  <si>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</si>
  <si>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</si>
  <si>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</si>
  <si>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</si>
  <si>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</si>
  <si>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</si>
  <si>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</si>
  <si>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</si>
  <si>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</si>
  <si>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</si>
  <si>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</si>
  <si>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</si>
  <si>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</si>
  <si>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</si>
  <si>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</si>
  <si>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</si>
  <si>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</si>
  <si>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</si>
  <si>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</si>
  <si>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</si>
  <si>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</si>
  <si>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</si>
  <si>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</si>
  <si>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</si>
  <si>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</si>
  <si>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</si>
  <si>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</si>
  <si>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</si>
  <si>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</si>
  <si>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</si>
  <si>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</si>
  <si>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</si>
  <si>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</si>
  <si>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</si>
  <si>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</si>
  <si>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</si>
  <si>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</si>
  <si>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</si>
  <si>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</si>
  <si>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</si>
  <si>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</si>
  <si>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</si>
  <si>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</si>
  <si>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</si>
  <si>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</si>
  <si>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</si>
  <si>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</si>
  <si>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</si>
  <si>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</si>
  <si>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</si>
  <si>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</si>
  <si>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</si>
  <si>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</si>
  <si>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</si>
  <si>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</si>
  <si>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</si>
  <si>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</si>
  <si>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</si>
  <si>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</si>
  <si>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</si>
  <si>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</si>
  <si>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</si>
  <si>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</si>
  <si>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</si>
  <si>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</si>
  <si>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</si>
  <si>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</si>
  <si>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</si>
  <si>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</si>
  <si>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</si>
  <si>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</si>
  <si>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</si>
  <si>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</si>
  <si>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</si>
  <si>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</si>
  <si>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</si>
  <si>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</si>
  <si>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</si>
  <si>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</si>
  <si>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</si>
  <si>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</si>
  <si>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</si>
  <si>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</si>
  <si>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desarrollan mecanismos para el fortalecimiento de la rectoría en salud en su territorio, conforme a las competencias establecidas.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</si>
  <si>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</si>
  <si>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</si>
  <si>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</si>
  <si>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</si>
  <si>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</si>
  <si>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</si>
  <si>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</si>
  <si>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</si>
  <si>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</si>
  <si>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</si>
  <si>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</si>
  <si>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</si>
  <si>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</si>
  <si>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</si>
  <si>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</si>
  <si>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el 100% de las entidades territoriales implementan la estrategia de Rehabilitación Basada en Comunidad (RBC) en los territorios  </t>
  </si>
  <si>
    <t xml:space="preserve">A 2031 el 100% de los Departamentos, Distritos y Municipios del País integran en su Planes de Desarrollo Territoriales estrategias para afectar de manera positiva los determinantes sociales de la salud en sus territorios.    </t>
  </si>
  <si>
    <t xml:space="preserve">A 2031 las Entidades Municipales, Departamentales y Distritales responden a las necesidades en salud de la población con participación de los actores estratégicos del territorio.  </t>
  </si>
  <si>
    <t>A 2031 el 80% de las necesidades en salud de la población Colombiana se resuelven en el nivel primario de atención en salud</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</si>
  <si>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</si>
  <si>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</si>
  <si>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operarán en el territorio nacional el 100% de los equipos básicos interdisciplinarios proyectados con base en las dinámicas poblacionales y territoriales para el fortalecimiento del modelo de salud basado en la atención primaria.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</si>
  <si>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</si>
  <si>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establecerán en el 100% de los Departamentos y Distritos, sistemas de alerta temprana para la identificación del riesgo por el cambio climático y la posible vulnerabilidad de la población desde un enfoque territorial.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</si>
  <si>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</si>
  <si>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</si>
  <si>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 en el 100% de los territorios la apropiación social del conocimiento en salud pública y el desarrollo de investigaciones que den respuesta a las necesidades en salud de cada territorio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</si>
  <si>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</si>
  <si>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</si>
  <si>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</si>
  <si>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</si>
  <si>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</si>
  <si>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</si>
  <si>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</si>
  <si>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</si>
  <si>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</si>
  <si>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</si>
  <si>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</si>
  <si>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</si>
  <si>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</si>
  <si>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</si>
  <si>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sgp</t>
  </si>
  <si>
    <t>transferecias nacionales</t>
  </si>
  <si>
    <t>recusros propios</t>
  </si>
  <si>
    <t>coljuegos</t>
  </si>
  <si>
    <t>regalías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</si>
  <si>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</si>
  <si>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</si>
  <si>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</si>
  <si>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</si>
  <si>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</si>
  <si>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</si>
  <si>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</si>
  <si>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</si>
  <si>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</si>
  <si>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</si>
  <si>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</si>
  <si>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</si>
  <si>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</si>
  <si>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</si>
  <si>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</si>
  <si>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</si>
  <si>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</si>
  <si>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</si>
  <si>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</si>
  <si>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</si>
  <si>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</si>
  <si>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</si>
  <si>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</si>
  <si>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</si>
  <si>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</si>
  <si>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</si>
  <si>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</si>
  <si>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</si>
  <si>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</si>
  <si>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</si>
  <si>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</si>
  <si>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</si>
  <si>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</si>
  <si>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</si>
  <si>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Realizar charlas educativas a la comunidad para la disminución de las enfermedades trasmitidas por vectores, técnicas de autocuidado y protección en el hogar y recolección de inservibles</t>
  </si>
  <si>
    <t>Realizar charlas educativas a la comunidad en temas de tenencia responsable de mascotas</t>
  </si>
  <si>
    <t>Apoyar logísticamente la ejecución de las diferentes jornadas y programas de vacunación para la prevención de la zoonosis o eventos de rabia humana.</t>
  </si>
  <si>
    <t>Talleres educativos a la comunidad en temas de uso razonable del agua, consumo de agua potable y consecunencias sobre el cambio climatico en coordinación con entidades ambientales y de servicios públicos</t>
  </si>
  <si>
    <t>Realización de foro municipal sobre el cambio climatico y cuidado del medio ambiente en el marco del día mundial del medio ambiente</t>
  </si>
  <si>
    <t>Desarrollar acciones educativas (charlas) en comunidades urbanas y rurales sobre el adecuado manejo de los residuos solidos y líquidos y su disposición final, ejecutando una estrategia de salud ambiental que promueva la calidad de vida y salud de la población, con miras a materializar progresivamente el mejoramiento del cambio climatico</t>
  </si>
  <si>
    <t>Realizar Jornada masivas de actividad física a poblacion vulnerable (habitantes de calle, campesinos, Mujeres, vitimas LGTBIQ+ y personas en situacion de discapacidad</t>
  </si>
  <si>
    <t>Realizar de caminatas y ciclo paseos para promover estilos de vida saludables en grupos poblacionales  habitantes de calle, campesinos, Mujeres, vitimas LGTBIQ+ y personas en situacion de discapacidad</t>
  </si>
  <si>
    <t xml:space="preserve">Socializar la ruta de atención en los intentos de suicidio , ruta de farmacodependencia Ruta de violencias Ruta de abuso sexual Mediante talleres educativos en todas las instituciones educativas del municipio y grupos focalizados, y hacer seguimiento a los casos, brindando acompañamiento psicológico a los pacientes.
</t>
  </si>
  <si>
    <t>Realizar programas de radio  y videos educativos para la promoción de estilos de vida saludable con énfasis en la prevención de enfermedades del sistema circulatorio y neoplasias.</t>
  </si>
  <si>
    <t xml:space="preserve">Socializar la ruta materno-perinatal </t>
  </si>
  <si>
    <t>Orientar a la comunidad adoscente acerca de los derechos sexuales y reproductivos, prevencion de embarazo y prevencion de ITS</t>
  </si>
  <si>
    <t>Realizar orientación y activar rutas según la necesidad en la estrategia de dispositivo comunitario "centro de escucha".</t>
  </si>
  <si>
    <t>Talleres para el uso mesurado y manejo de plaguicidas, utilización de elementos de protección, para promover la prevención de intoxicaciones por sustancias químicas</t>
  </si>
  <si>
    <t>Talleres educativos con madres y líderes comunitarios para promove la prevención de la EDA e IRA en la prmera infancia</t>
  </si>
  <si>
    <t>Fortalecer y acompañar la estrategia de vacunacion PAI en la primera infancia</t>
  </si>
  <si>
    <t>Talleres educativos para la promoción y prevención de enfermedades de trasmisión sexual frecuentes en el municipio</t>
  </si>
  <si>
    <t>Realizar pruebas rapidas para detectar enfermedades de trasmision sexual y Hepatitis</t>
  </si>
  <si>
    <t>Realizar búsqueda activa de sintomáticos respiratorios y la respectiva canalización a los servicios de salud, en zona urbana y rural del municipio.</t>
  </si>
  <si>
    <t xml:space="preserve">Socialización mediante charlas y uso de medios de comunicación de los diferentes planes de emergencias y desastres </t>
  </si>
  <si>
    <t>Talleres educativos a lideres comunitarios y comunidad en general en sistemas de respuesta en salud ante emergencias y desastres, pandememis, endemias y epidemias</t>
  </si>
  <si>
    <t>Realizar la caracterización del THS del Municipio</t>
  </si>
  <si>
    <t>Desarrollar actividades educativas enfocadas en los eventos de interes en salud publica con mayor prevalencia reportados en SIVIGILA</t>
  </si>
  <si>
    <t>Capacitar al THS acerca de la importancia y necesidad de la resalizacion del diplomado en MHGAP</t>
  </si>
  <si>
    <t>Realizar una caraterizacion de la poblacion migrante, para la toma de decisiones</t>
  </si>
  <si>
    <t>Realizar una caraterizacion de la poblacion en situacion de discpacidad  para la toma de decisiones en salud</t>
  </si>
  <si>
    <t>Identificar la poblacion que requiere afliacion y novedades del SGSSS</t>
  </si>
  <si>
    <t xml:space="preserve">Acompañar el COVE municipal y presentar un informe de las actividades ejecutadas en el periodo </t>
  </si>
  <si>
    <t>Informar la población de habitante de calle, migrantes, victimas  y en situacion de discapaciad, acerca del acceso a los servicios de salud y rutas de atención.</t>
  </si>
  <si>
    <t xml:space="preserve">Capacitar el THS del Municipio para la disposicion final de residuos hospitalarios y pruebas rapidas </t>
  </si>
  <si>
    <t>Realizar acciones de sensibilización al THS para la atencion humanizada y diferencial</t>
  </si>
  <si>
    <t>Realizar capacitaciones a todo el personal de THS del Municipio en temas relacionados con las rutas de atencion en salud mental, violencia de genero, abuso sexual.</t>
  </si>
  <si>
    <t>19.02.101.Coordinación intersectorial para la afectación positiva de los determinantes sociales de la salud.</t>
  </si>
  <si>
    <t xml:space="preserve">19.02.118.Respuesta en salud pública ante los efectos en la salud generados por la variabilidad y el cambio climático y la ocurrencia de emergencias, desastres y pandemias. </t>
  </si>
  <si>
    <t>19.02.114.Cuidado de la salud - Persona mayor</t>
  </si>
  <si>
    <t>19.02.107.Cuidado de la Salud - familias, colectivos y comunidades</t>
  </si>
  <si>
    <t>19.02.111.Cuidado de la salud - Adolescencia</t>
  </si>
  <si>
    <t xml:space="preserve">19.02.99.Garantía del derecho a la salud de pueblos y comunidades étnicas y campesinas, mujeres, sectores LGBTIQ+ y otras poblaciones por condición y/o situación. </t>
  </si>
  <si>
    <t>19.02.103.Información en salud para la afectación positiva de los determinantes sociales de la salud en el territorio.</t>
  </si>
  <si>
    <t>19.02.108.Cuidado de la salud - Población materna-perinatal</t>
  </si>
  <si>
    <t>19.02.112.Cuidado de la salud - Juventud</t>
  </si>
  <si>
    <t>19.02.110.Cuidado de la salud - Infancia</t>
  </si>
  <si>
    <t>19.02.109.Cuidado de la salud - Primera infancia</t>
  </si>
  <si>
    <t>19.02.113.Cuidado de la salud - Adultez</t>
  </si>
  <si>
    <t>19.02.120.Gestión del conocimiento para la toma de decisiones en Salud Pública y la Soberanía Sanitaria</t>
  </si>
  <si>
    <t>19.02.117.Participación social incidencia acciones adaptación mitigación la variabilidad cambio climático y efectos en salud gestión prevención atención emergencias desastres pandemias</t>
  </si>
  <si>
    <t>19.02.127.Cuidado de la salud en el entorno laboral</t>
  </si>
  <si>
    <t>19.02.123.Acciones estratégicas de información en salud</t>
  </si>
  <si>
    <t>Persona mayor</t>
  </si>
  <si>
    <t>familias, colectivos y comunidades</t>
  </si>
  <si>
    <t xml:space="preserve"> Adolescencia</t>
  </si>
  <si>
    <t>Población materna-perinatal</t>
  </si>
  <si>
    <t xml:space="preserve"> Población materna-perinatal</t>
  </si>
  <si>
    <t>Juventud</t>
  </si>
  <si>
    <t xml:space="preserve"> Infancia</t>
  </si>
  <si>
    <t>Primera infancia</t>
  </si>
  <si>
    <t>Adultez</t>
  </si>
  <si>
    <t>Medición de desempeño municipal - Salud</t>
  </si>
  <si>
    <t>Fortalecimiento de la Autoridad Sanitaria para la gestión de la salud</t>
  </si>
  <si>
    <t>Fortalecer y ampliar la
oferta de servicios
institucionales y
comunitarios, que
incluyan la salud mental,
la convivencia social y la
seguridad alimentaria</t>
  </si>
  <si>
    <t>Al 2027, mantener a 4 el número de estrategias de gestión del riesgo para la salud publica.</t>
  </si>
  <si>
    <t>Cuidado de la salud en el territorio (Resolución 100 de 2024)</t>
  </si>
  <si>
    <t>Se contará con al menos un promotor de salud por cada Equipo Básico de Salud reconocidos por las comunidades, formados y vinculados en el marco del fortalecimiento del Modelo de Salud basado en la Atención Primaria en Salud.</t>
  </si>
  <si>
    <t xml:space="preserve"> Acuerdos sociales y comunitarios para la transformación de las inequidades en salud y la incidencia sobre los DSS en el territorio</t>
  </si>
  <si>
    <t>Acuerdos sociales y comunitarios para la transformación de las inequidades en salud y la incidencia sobre los DSS en el territorio</t>
  </si>
  <si>
    <t xml:space="preserve">Al 2027, mantener a 4 el número de estrategias de gestión del riesgo para la salud publica. </t>
  </si>
  <si>
    <t xml:space="preserve">Comformar y operar la red protectora </t>
  </si>
  <si>
    <t xml:space="preserve">Al 2027, mantener a 2 el numero de estrategias de gestión del riesgo para enfermedades inmunoprevenibles implementadas </t>
  </si>
  <si>
    <t>Al 2027,  mantener a  4 el Número de Estrategias de gestión del riesgo para abordar situaciones de salud relacionadas con condiciones ambientales implementadas</t>
  </si>
  <si>
    <t>Al 2027,  mantener a  1 el Número de Estrategias de gestión del riesgo para enfermedades emergentes, reemergentes y desatendidas implementadas (enfermedades infecciosas y parasitarias)</t>
  </si>
  <si>
    <t>Al 2027 mantener a 2 el numero de estrategias de gestión del riesgo en temas de trastornos mentales implementadas (trastornos mentales y de comportamiento)</t>
  </si>
  <si>
    <t>Al 2027, mantener a 2 el numero de estrategias de promoción de la salud en temas de salud sexual y reproductiva implementadas</t>
  </si>
  <si>
    <t>Fortalecimiento de la red publica de salud del municipio</t>
  </si>
  <si>
    <t>Fortalecimiento a los procesos de vigilancia en salud publica</t>
  </si>
  <si>
    <t>Desarrollo institucional y sectorial para el ejercicio de la autoridad sanitaria</t>
  </si>
  <si>
    <t>RS - E4 APS - L3 Cuidado de la Salud - Transferencias Afiliación SGP Continuidad</t>
  </si>
  <si>
    <t xml:space="preserve">RS - E4 APS - L3 Cuidado de la Salud - Transferencias Afiliación ADRES SSF                                            </t>
  </si>
  <si>
    <t xml:space="preserve">RS - E4 APS - L3 Cuidado de la Salud - Transferencias Afiliación  COLJUEGOS 75% SSF                                                                             </t>
  </si>
  <si>
    <t xml:space="preserve">RS - E4 APS - L3 Cuidado de la Salud - Transferencias Afiliación Rentas cedidas DPTO SSF                   </t>
  </si>
  <si>
    <t>PS - E4 Atención Primaria Salud - L3 Cuidado de la Salud - Subsidio a la oferta - Empresas sociales del Estado</t>
  </si>
  <si>
    <t xml:space="preserve">SPC - E1 G y G - L2 Acuerdos Sociales y Comunitarios - Participación social con enfoque diferencial para la gobernanza en salud pública SGP 40%             </t>
  </si>
  <si>
    <t xml:space="preserve">SPC - E1  Gy G - L2 Acuerdos Sociales y Comunitarios - Coordinación intersectorial                  </t>
  </si>
  <si>
    <t>SPC - E1 Gobernabilidad y Gobernanza - L1 Desarrollo Institucional y Sectorial - Desarrollo de  capacidades para la Gobernanza en Salud Pública</t>
  </si>
  <si>
    <t>SPC - E1 Gobernabilidad y Gobernanza - L1 Desarrollo Institucional y Sectorial - Gestión de insumos de interés en salud pública</t>
  </si>
  <si>
    <t>2.3.3.05.09.048</t>
  </si>
  <si>
    <t>2.3.2.02.02.009</t>
  </si>
  <si>
    <t>Familias, colectivos y comunidades</t>
  </si>
  <si>
    <t>19.01.17.Transferencias Afiliación</t>
  </si>
  <si>
    <t>Daniela Garces Velasquez</t>
  </si>
  <si>
    <t>3. Rentas cedidas</t>
  </si>
  <si>
    <t>7. Otros Recursos departamentales y/o distritales</t>
  </si>
  <si>
    <t>19.03.28.Subsidio a la oferta - Empresas sociales del Estado</t>
  </si>
  <si>
    <t>19.02.93.Participación social con enfoque diferencial para la gobernanza en salud pública</t>
  </si>
  <si>
    <t xml:space="preserve">19.02.94.Coordinación intersectorial como proceso para la generación de alianzas y acciones conjuntas para la garantía del derecho fundamental a la salud. </t>
  </si>
  <si>
    <t>19.02.85.Desarrollo de  capacidades para la Gobernanza en Salud Pública</t>
  </si>
  <si>
    <t>19.02.90.Gestión de insumos de interés en salud pública</t>
  </si>
  <si>
    <t>Desarrollo y fortalecimiento de capacidades para la planeación integral en salud y la gestión territorial en el marco del Modelo de Salud preventivo, predictivo y resolutivo basado en Atención Primaria en Salud - APS.</t>
  </si>
  <si>
    <t>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t>
  </si>
  <si>
    <t>Fortalecimiento al
número de personas
afiliadas al régimen
subsidiado garantizando
su movilidad al régimen
contributivo (derechos de
salud)</t>
  </si>
  <si>
    <t>Al 2027, mantener en un 70% el numero de personas afiliadas al regimen subsidiado</t>
  </si>
  <si>
    <t>Meses</t>
  </si>
  <si>
    <t>Unidad</t>
  </si>
  <si>
    <t>SGP Salud Publica</t>
  </si>
  <si>
    <t>Persona mayor, Adultez</t>
  </si>
  <si>
    <t>Realizar actividades educativas a la comunidad para promover no consumo de cigarrillo elctronico, alcohol y SPA</t>
  </si>
  <si>
    <t>Realizar acciones educativas en familias, colectivos y comunidades sobre vida saludable y condiciones no transmisibles, enfermedades transmisibles, salud mental, prevencion de las violencias y las adicciones, salud sexual y reproductiva, entre otros.</t>
  </si>
  <si>
    <t>Implementar talleres educativos dirigidos a la comunidad para la prevención de enfermedades crónicas (priorizar las primeras causas de estos eventos según asis), incluye actividades de signos de alarma y síntomas</t>
  </si>
  <si>
    <t>Adolescencia, juventud</t>
  </si>
  <si>
    <t>Implementar talleres educativos para la adecuada selección de alimentos según los diferentes ciclos de edad y la identificación de signos y síntomas de desnutrición y obesidad en población de adultos mayores</t>
  </si>
  <si>
    <t xml:space="preserve">Fortalecer mediante talleres ludico recreativos en la infancia el manejo de emociones, con el fin de evitar el Bulling y la discriminación </t>
  </si>
  <si>
    <t xml:space="preserve">Socializar la estrategia IAMI con maternas, gestantes, con difusión masiva sobre alimentación exclusiva de lactancia materna, alimentación complementaria </t>
  </si>
  <si>
    <t>Realizar talleres educativos lúdico-educativos para la promoción de hábitos de vida saludable, alimentación sana, aumento del consumo de frutas y verduras y disminución del consumo de sal y azúcar con el fin de deducir enfermedades por desnutricion y obesidad</t>
  </si>
  <si>
    <t>Población migrante</t>
  </si>
  <si>
    <t xml:space="preserve">Personas con discapacidad </t>
  </si>
  <si>
    <t>Gestionar el conocimiento para la toma de decisiones en Salud Pública y la Soberanía Sanitaria</t>
  </si>
  <si>
    <t xml:space="preserve">Adult, persona mayor. </t>
  </si>
  <si>
    <t>Brindar acompañamiento por medio de teleorintacion y redes sociales de apoyo para la promoción de la salud mental</t>
  </si>
  <si>
    <t>Promover atravez de talleres en el sector formal e informal importancia del un ambiente laboral adecuado y aseguramiento al SGSSS</t>
  </si>
  <si>
    <t>Brindar apoyo logístico para la celebración de la semana de la salud mental mediante una movilizacion social que promuevan la salud mental, la paz, el respeto y otros factores protectores</t>
  </si>
  <si>
    <t>Incentivar una campaña en los diferentes escenarios municipales para la salud mental y reducccion del consumo de sustancias psicoactivas y otras adicciones fomentando las habilidades para la vida</t>
  </si>
  <si>
    <t>Personas con discapacidad, victimas del conflicto armado, población habitante de calle,población migrante, población campesina, mujeres y población LGBTIQ</t>
  </si>
  <si>
    <t>Brindar encuentros lúdicos y educativos para la promoción de la igualdad, el respeto y habilidades para la vida como eje estructurante para el desarrollo</t>
  </si>
  <si>
    <t>Lograr implementar foro sobre habilidades para la vida en los siguientes temas: inteligencia emocional, manejo de tensiones y estrés, solución de problemas y conflictos dirigido a poblacion vulnerable</t>
  </si>
  <si>
    <t>Brindar acompañamiento psicológico en casos de crisis a las victimas y sus familias de abuso sexual, intento suicida y violencia de genero</t>
  </si>
  <si>
    <t>Realizar talleres formativos para comunidad LGTBIQ+, victimas y poblacion migrante en habilidades para la vida</t>
  </si>
  <si>
    <t>Realizar talleres de acompañamiento a las familias, frente al cuidado con la población en situación de discapacidad y movilidad reducida; implementando acciones para mejorar la calidad de vida mediante ejercicios físicos y asesorías de salud mental</t>
  </si>
  <si>
    <t>Fortalecer campañas educativas en los operadores turiticos para evitar la explotación sexual de niños, niñas y adoslescentes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</si>
</sst>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3" x14ac:knownFonts="1">
    <font>
      <sz val="11"/>
      <color theme="1"/>
      <name val="Calibri"/>
      <scheme val="minor"/>
    </font>
    <font>
      <sz val="11"/>
      <color theme="1"/>
      <name val="Calibri"/>
      <family val="2"/>
      <scheme val="minor"/>
    </font>
    <font>
      <b/>
      <sz val="11"/>
      <name val="Arial Black"/>
      <family val="2"/>
    </font>
    <font>
      <sz val="11"/>
      <name val="Arial Black"/>
      <family val="2"/>
    </font>
    <font>
      <b/>
      <sz val="11"/>
      <color theme="1"/>
      <name val="Arial Black"/>
      <family val="2"/>
    </font>
    <font>
      <b/>
      <sz val="16"/>
      <name val="Arial"/>
      <family val="2"/>
    </font>
    <font>
      <b/>
      <sz val="20"/>
      <name val="Arial"/>
      <family val="2"/>
    </font>
    <font>
      <sz val="18"/>
      <name val="Calibri"/>
      <family val="2"/>
      <scheme val="minor"/>
    </font>
    <font>
      <sz val="24"/>
      <name val="Calibri"/>
      <family val="2"/>
      <scheme val="minor"/>
    </font>
    <font>
      <b/>
      <sz val="11"/>
      <color theme="1"/>
      <name val="Calibri"/>
      <family val="2"/>
      <scheme val="minor"/>
    </font>
    <font>
      <sz val="12"/>
      <name val="Times New Roman"/>
      <family val="1"/>
    </font>
    <font>
      <sz val="11"/>
      <name val="Arial"/>
      <family val="2"/>
    </font>
    <font>
      <sz val="11"/>
      <color theme="1"/>
      <name val="Arial"/>
      <family val="2"/>
    </font>
  </fonts>
  <fills count="5">
    <fill>
      <patternFill patternType="none"/>
    </fill>
    <fill>
      <patternFill patternType="gray125"/>
    </fill>
    <fill>
      <patternFill patternType="solid">
        <fgColor theme="2" tint="-0.249977111117893"/>
        <bgColor theme="2"/>
      </patternFill>
    </fill>
    <fill>
      <patternFill patternType="solid">
        <fgColor theme="0" tint="-0.34998626667073579"/>
        <bgColor rgb="FFECEEEF"/>
      </patternFill>
    </fill>
    <fill>
      <patternFill patternType="solid">
        <fgColor theme="0" tint="-0.34998626667073579"/>
        <bgColor theme="0" tint="-0.34998626667073579"/>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1">
    <xf numFmtId="0" fontId="0" fillId="0" borderId="0" xfId="0"/>
    <xf numFmtId="0" fontId="2" fillId="0" borderId="0" xfId="0" applyFont="1"/>
    <xf numFmtId="0" fontId="2" fillId="0" borderId="0" xfId="0" applyFont="1" applyAlignment="1">
      <alignment vertical="top" wrapText="1"/>
    </xf>
    <xf numFmtId="0" fontId="3" fillId="0" borderId="0" xfId="0" applyFont="1"/>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top" wrapText="1"/>
    </xf>
    <xf numFmtId="0" fontId="0" fillId="0" borderId="1" xfId="0" applyBorder="1"/>
    <xf numFmtId="0" fontId="0" fillId="0" borderId="2" xfId="0" applyBorder="1"/>
    <xf numFmtId="0" fontId="5" fillId="0" borderId="2" xfId="0" applyFont="1" applyBorder="1" applyAlignment="1">
      <alignment vertical="center"/>
    </xf>
    <xf numFmtId="0" fontId="5" fillId="3" borderId="7" xfId="0" applyFont="1" applyFill="1" applyBorder="1" applyAlignment="1">
      <alignment horizontal="center" vertical="center" wrapText="1"/>
    </xf>
    <xf numFmtId="0" fontId="7" fillId="0" borderId="0" xfId="0" applyFont="1"/>
    <xf numFmtId="0" fontId="9" fillId="0" borderId="0" xfId="0" applyFont="1"/>
    <xf numFmtId="0" fontId="10" fillId="0" borderId="0" xfId="0" applyFont="1"/>
    <xf numFmtId="0" fontId="5" fillId="3" borderId="8" xfId="0" applyFont="1" applyFill="1" applyBorder="1" applyAlignment="1">
      <alignment horizontal="center" vertical="center" wrapText="1"/>
    </xf>
    <xf numFmtId="0" fontId="1" fillId="0" borderId="7" xfId="0" applyFont="1" applyBorder="1" applyAlignment="1">
      <alignment wrapText="1"/>
    </xf>
    <xf numFmtId="0" fontId="12" fillId="0" borderId="7" xfId="0" applyFont="1" applyBorder="1" applyAlignment="1">
      <alignment wrapText="1"/>
    </xf>
    <xf numFmtId="0" fontId="12" fillId="0" borderId="7" xfId="0" applyFont="1" applyBorder="1" applyAlignment="1">
      <alignment horizontal="justify" vertical="center"/>
    </xf>
    <xf numFmtId="1" fontId="12" fillId="0" borderId="7" xfId="0" applyNumberFormat="1" applyFont="1" applyBorder="1" applyAlignment="1">
      <alignment horizontal="center" vertical="center"/>
    </xf>
    <xf numFmtId="0" fontId="11" fillId="0" borderId="7" xfId="0" applyFont="1" applyBorder="1" applyAlignment="1">
      <alignment vertical="center"/>
    </xf>
    <xf numFmtId="0" fontId="11" fillId="0" borderId="7" xfId="0" applyFont="1" applyBorder="1" applyAlignment="1">
      <alignment vertical="center" wrapText="1"/>
    </xf>
    <xf numFmtId="0" fontId="11" fillId="0" borderId="7" xfId="0" applyFont="1" applyBorder="1"/>
    <xf numFmtId="0" fontId="12" fillId="0" borderId="7" xfId="0" applyFont="1" applyBorder="1"/>
    <xf numFmtId="0" fontId="11" fillId="0" borderId="7" xfId="0" applyFont="1" applyBorder="1" applyAlignment="1">
      <alignment vertical="top" wrapText="1"/>
    </xf>
    <xf numFmtId="0" fontId="11" fillId="0" borderId="7" xfId="0" applyFont="1" applyBorder="1" applyAlignment="1">
      <alignment wrapText="1"/>
    </xf>
    <xf numFmtId="1" fontId="12" fillId="0" borderId="7" xfId="0" applyNumberFormat="1" applyFont="1" applyBorder="1" applyAlignment="1">
      <alignment horizontal="center" vertical="center" wrapText="1"/>
    </xf>
    <xf numFmtId="0" fontId="0" fillId="0" borderId="0" xfId="0" applyAlignment="1">
      <alignment wrapText="1"/>
    </xf>
    <xf numFmtId="0" fontId="8" fillId="0" borderId="0" xfId="0" applyFont="1" applyAlignment="1">
      <alignment wrapText="1"/>
    </xf>
    <xf numFmtId="0" fontId="11" fillId="0" borderId="7" xfId="0" applyFont="1" applyBorder="1" applyAlignment="1">
      <alignment horizontal="center" vertical="center"/>
    </xf>
    <xf numFmtId="1" fontId="11" fillId="0" borderId="7" xfId="0" applyNumberFormat="1" applyFont="1" applyBorder="1" applyAlignment="1">
      <alignment horizontal="center" vertical="center"/>
    </xf>
    <xf numFmtId="14" fontId="11" fillId="0" borderId="7" xfId="0" applyNumberFormat="1" applyFont="1" applyBorder="1" applyAlignment="1">
      <alignment vertical="center"/>
    </xf>
    <xf numFmtId="0" fontId="11" fillId="0" borderId="7" xfId="0" applyFont="1" applyBorder="1" applyAlignment="1">
      <alignment horizontal="center" vertical="center" wrapText="1"/>
    </xf>
    <xf numFmtId="164" fontId="11" fillId="0" borderId="7" xfId="0" applyNumberFormat="1" applyFont="1" applyBorder="1" applyAlignment="1">
      <alignment horizontal="center" vertical="center"/>
    </xf>
    <xf numFmtId="0" fontId="12" fillId="0" borderId="7" xfId="0" applyFont="1" applyBorder="1" applyAlignment="1">
      <alignment vertical="center" wrapText="1"/>
    </xf>
    <xf numFmtId="3" fontId="12" fillId="0" borderId="7" xfId="0" applyNumberFormat="1" applyFont="1" applyBorder="1"/>
    <xf numFmtId="4" fontId="12" fillId="0" borderId="7" xfId="0" applyNumberFormat="1" applyFont="1" applyBorder="1"/>
    <xf numFmtId="14" fontId="11" fillId="0" borderId="7" xfId="0" applyNumberFormat="1" applyFont="1" applyBorder="1" applyAlignment="1">
      <alignment vertical="center" wrapText="1"/>
    </xf>
    <xf numFmtId="0" fontId="5" fillId="3" borderId="7" xfId="0" applyFont="1" applyFill="1"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12" fillId="0" borderId="7" xfId="0" applyFont="1" applyFill="1" applyBorder="1" applyAlignment="1">
      <alignment vertical="center" wrapText="1"/>
    </xf>
    <xf numFmtId="0" fontId="12" fillId="0" borderId="7" xfId="0" applyFont="1" applyFill="1" applyBorder="1" applyAlignment="1">
      <alignment vertical="center"/>
    </xf>
    <xf numFmtId="0" fontId="11" fillId="0"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123824</xdr:rowOff>
    </xdr:from>
    <xdr:to>
      <xdr:col>0</xdr:col>
      <xdr:colOff>1846861</xdr:colOff>
      <xdr:row>0</xdr:row>
      <xdr:rowOff>709092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66675" y="123825"/>
          <a:ext cx="1780186" cy="585267"/>
        </a:xfrm>
        <a:prstGeom prst="rect">
          <a:avLst/>
        </a:prstGeom>
      </xdr:spPr>
    </xdr:pic>
    <xdr:clientData/>
  </xdr:twoCellAnchor>
  <xdr:twoCellAnchor editAs="oneCell">
    <xdr:from>
      <xdr:col>0</xdr:col>
      <xdr:colOff>8503104</xdr:colOff>
      <xdr:row>0</xdr:row>
      <xdr:rowOff>130629</xdr:rowOff>
    </xdr:from>
    <xdr:to>
      <xdr:col>0</xdr:col>
      <xdr:colOff>9758989</xdr:colOff>
      <xdr:row>0</xdr:row>
      <xdr:rowOff>667121</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xdr:blipFill>
      <xdr:spPr bwMode="auto">
        <a:xfrm>
          <a:off x="8503104" y="130629"/>
          <a:ext cx="1255885" cy="536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1304191</xdr:colOff>
      <xdr:row>0</xdr:row>
      <xdr:rowOff>176099</xdr:rowOff>
    </xdr:from>
    <xdr:to>
      <xdr:col>28</xdr:col>
      <xdr:colOff>1426763</xdr:colOff>
      <xdr:row>0</xdr:row>
      <xdr:rowOff>952343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793269" y="176099"/>
          <a:ext cx="1807764" cy="776245"/>
        </a:xfrm>
        <a:prstGeom prst="rect">
          <a:avLst/>
        </a:prstGeom>
      </xdr:spPr>
    </xdr:pic>
    <xdr:clientData/>
  </xdr:twoCellAnchor>
  <xdr:twoCellAnchor editAs="oneCell">
    <xdr:from>
      <xdr:col>0</xdr:col>
      <xdr:colOff>161193</xdr:colOff>
      <xdr:row>0</xdr:row>
      <xdr:rowOff>102576</xdr:rowOff>
    </xdr:from>
    <xdr:to>
      <xdr:col>1</xdr:col>
      <xdr:colOff>307084</xdr:colOff>
      <xdr:row>0</xdr:row>
      <xdr:rowOff>901220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161193" y="102576"/>
          <a:ext cx="2420322" cy="7986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opLeftCell="A3" zoomScale="115" zoomScaleNormal="115" workbookViewId="0">
      <selection activeCell="A24" sqref="A24"/>
    </sheetView>
  </sheetViews>
  <sheetFormatPr baseColWidth="10" defaultRowHeight="15" x14ac:dyDescent="0.25"/>
  <cols>
    <col min="1" max="1" width="155.42578125" customWidth="1"/>
    <col min="3" max="3" width="18.85546875" bestFit="1" customWidth="1"/>
  </cols>
  <sheetData>
    <row r="1" spans="1:1" ht="65.25" customHeight="1" x14ac:dyDescent="0.25"/>
    <row r="2" spans="1:1" ht="18.75" x14ac:dyDescent="0.4">
      <c r="A2" s="1" t="s">
        <v>0</v>
      </c>
    </row>
    <row r="3" spans="1:1" ht="39" customHeight="1" x14ac:dyDescent="0.25">
      <c r="A3" s="2" t="s">
        <v>1</v>
      </c>
    </row>
    <row r="4" spans="1:1" ht="18.75" x14ac:dyDescent="0.4">
      <c r="A4" s="1" t="s">
        <v>2</v>
      </c>
    </row>
    <row r="5" spans="1:1" ht="18.75" x14ac:dyDescent="0.4">
      <c r="A5" s="3"/>
    </row>
    <row r="6" spans="1:1" ht="18.75" x14ac:dyDescent="0.4">
      <c r="A6" s="4" t="s">
        <v>3</v>
      </c>
    </row>
    <row r="7" spans="1:1" ht="18.75" x14ac:dyDescent="0.4">
      <c r="A7" s="5" t="s">
        <v>4</v>
      </c>
    </row>
    <row r="8" spans="1:1" ht="37.5" x14ac:dyDescent="0.4">
      <c r="A8" s="5" t="s">
        <v>5</v>
      </c>
    </row>
    <row r="9" spans="1:1" ht="56.25" x14ac:dyDescent="0.4">
      <c r="A9" s="5" t="s">
        <v>6</v>
      </c>
    </row>
    <row r="10" spans="1:1" ht="18.75" x14ac:dyDescent="0.4">
      <c r="A10" s="5" t="s">
        <v>7</v>
      </c>
    </row>
    <row r="11" spans="1:1" ht="42.75" customHeight="1" x14ac:dyDescent="0.4">
      <c r="A11" s="5" t="s">
        <v>8</v>
      </c>
    </row>
    <row r="12" spans="1:1" ht="56.25" x14ac:dyDescent="0.4">
      <c r="A12" s="5" t="s">
        <v>9</v>
      </c>
    </row>
    <row r="13" spans="1:1" ht="37.5" x14ac:dyDescent="0.4">
      <c r="A13" s="5" t="s">
        <v>10</v>
      </c>
    </row>
    <row r="14" spans="1:1" ht="37.5" x14ac:dyDescent="0.4">
      <c r="A14" s="5" t="s">
        <v>11</v>
      </c>
    </row>
    <row r="15" spans="1:1" ht="75" x14ac:dyDescent="0.25">
      <c r="A15" s="6" t="s">
        <v>12</v>
      </c>
    </row>
    <row r="16" spans="1:1" ht="37.5" x14ac:dyDescent="0.4">
      <c r="A16" s="5" t="s">
        <v>13</v>
      </c>
    </row>
    <row r="17" spans="1:1" ht="18.75" x14ac:dyDescent="0.4">
      <c r="A17" s="5" t="s">
        <v>14</v>
      </c>
    </row>
    <row r="18" spans="1:1" ht="18.75" x14ac:dyDescent="0.4">
      <c r="A18" s="5" t="s">
        <v>15</v>
      </c>
    </row>
    <row r="19" spans="1:1" ht="18.75" x14ac:dyDescent="0.4">
      <c r="A19" s="5" t="s">
        <v>16</v>
      </c>
    </row>
    <row r="20" spans="1:1" ht="18.75" x14ac:dyDescent="0.4">
      <c r="A20" s="5" t="s">
        <v>17</v>
      </c>
    </row>
    <row r="21" spans="1:1" ht="37.5" x14ac:dyDescent="0.4">
      <c r="A21" s="5" t="s">
        <v>18</v>
      </c>
    </row>
    <row r="22" spans="1:1" ht="40.5" customHeight="1" x14ac:dyDescent="0.25">
      <c r="A22" s="7" t="s">
        <v>19</v>
      </c>
    </row>
    <row r="23" spans="1:1" ht="37.5" x14ac:dyDescent="0.4">
      <c r="A23" s="5" t="s">
        <v>20</v>
      </c>
    </row>
    <row r="24" spans="1:1" ht="18.75" x14ac:dyDescent="0.4">
      <c r="A24" s="5" t="s">
        <v>21</v>
      </c>
    </row>
  </sheetData>
  <pageMargins left="0" right="0" top="0" bottom="0" header="0" footer="0"/>
  <pageSetup paperSize="9" scale="70"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C1048576"/>
  <sheetViews>
    <sheetView showGridLines="0" tabSelected="1" topLeftCell="W1" zoomScale="80" zoomScaleNormal="80" workbookViewId="0">
      <pane ySplit="4" topLeftCell="A5" activePane="bottomLeft" state="frozen"/>
      <selection activeCell="E23" sqref="E23"/>
      <selection pane="bottomLeft" activeCell="V11" sqref="V11:V38"/>
    </sheetView>
  </sheetViews>
  <sheetFormatPr baseColWidth="10" defaultColWidth="14.42578125" defaultRowHeight="15" customHeight="1" x14ac:dyDescent="0.25"/>
  <cols>
    <col min="1" max="1" width="34.140625" customWidth="1"/>
    <col min="2" max="2" width="36.28515625" customWidth="1"/>
    <col min="3" max="3" width="42.85546875" customWidth="1"/>
    <col min="4" max="6" width="33.85546875" customWidth="1"/>
    <col min="7" max="7" width="31.42578125" customWidth="1"/>
    <col min="8" max="8" width="33.7109375" customWidth="1"/>
    <col min="9" max="9" width="28.140625" customWidth="1"/>
    <col min="10" max="10" width="35.42578125" customWidth="1"/>
    <col min="11" max="11" width="24.42578125" customWidth="1"/>
    <col min="12" max="17" width="17.42578125" customWidth="1"/>
    <col min="18" max="19" width="25.85546875" customWidth="1"/>
    <col min="20" max="20" width="34.28515625" customWidth="1"/>
    <col min="21" max="21" width="23.7109375" customWidth="1"/>
    <col min="22" max="22" width="38.42578125" customWidth="1"/>
    <col min="23" max="26" width="23.7109375" customWidth="1"/>
    <col min="27" max="27" width="22.7109375" customWidth="1"/>
    <col min="28" max="28" width="25.28515625" style="27" customWidth="1"/>
    <col min="29" max="29" width="31.42578125" customWidth="1"/>
    <col min="30" max="30" width="18.140625" customWidth="1"/>
    <col min="31" max="31" width="20.42578125" customWidth="1"/>
    <col min="32" max="32" width="16" customWidth="1"/>
  </cols>
  <sheetData>
    <row r="1" spans="1:29" ht="86.25" customHeight="1" x14ac:dyDescent="0.25">
      <c r="A1" s="8"/>
      <c r="B1" s="9"/>
      <c r="C1" s="10" t="s">
        <v>22</v>
      </c>
      <c r="D1" s="9"/>
      <c r="E1" s="9"/>
      <c r="F1" s="9"/>
      <c r="G1" s="9"/>
      <c r="H1" s="9"/>
      <c r="I1" s="9"/>
      <c r="J1" s="9"/>
      <c r="K1" s="9"/>
      <c r="L1" s="39"/>
      <c r="M1" s="39"/>
      <c r="N1" s="39"/>
      <c r="O1" s="39"/>
      <c r="P1" s="39"/>
      <c r="Q1" s="39"/>
      <c r="R1" s="39"/>
      <c r="S1" s="39"/>
      <c r="T1" s="39"/>
      <c r="U1" s="39"/>
      <c r="V1" s="39"/>
      <c r="W1" s="39"/>
      <c r="X1" s="39"/>
      <c r="Y1" s="39"/>
      <c r="Z1" s="39"/>
      <c r="AA1" s="39"/>
      <c r="AB1" s="40"/>
      <c r="AC1" s="41"/>
    </row>
    <row r="2" spans="1:29" ht="54" customHeight="1" x14ac:dyDescent="0.25">
      <c r="A2" s="42" t="s">
        <v>23</v>
      </c>
      <c r="B2" s="43"/>
      <c r="C2" s="43"/>
      <c r="D2" s="43"/>
      <c r="E2" s="43"/>
      <c r="F2" s="43"/>
      <c r="G2" s="43"/>
      <c r="H2" s="43"/>
      <c r="I2" s="43"/>
      <c r="J2" s="43"/>
      <c r="K2" s="43"/>
      <c r="L2" s="43"/>
      <c r="M2" s="43"/>
      <c r="N2" s="43"/>
      <c r="O2" s="43"/>
      <c r="P2" s="43"/>
      <c r="Q2" s="43"/>
      <c r="R2" s="43"/>
      <c r="S2" s="43"/>
      <c r="T2" s="43"/>
      <c r="U2" s="43"/>
      <c r="V2" s="43"/>
      <c r="W2" s="43"/>
      <c r="X2" s="43"/>
      <c r="Y2" s="43"/>
      <c r="Z2" s="43"/>
      <c r="AA2" s="43"/>
      <c r="AB2" s="44"/>
      <c r="AC2" s="45"/>
    </row>
    <row r="3" spans="1:29" ht="15" customHeight="1" x14ac:dyDescent="0.25">
      <c r="A3" s="38" t="s">
        <v>24</v>
      </c>
      <c r="B3" s="38" t="s">
        <v>25</v>
      </c>
      <c r="C3" s="38" t="s">
        <v>26</v>
      </c>
      <c r="D3" s="38" t="s">
        <v>27</v>
      </c>
      <c r="E3" s="38" t="s">
        <v>28</v>
      </c>
      <c r="F3" s="38" t="s">
        <v>29</v>
      </c>
      <c r="G3" s="38" t="s">
        <v>30</v>
      </c>
      <c r="H3" s="38" t="s">
        <v>31</v>
      </c>
      <c r="I3" s="38" t="s">
        <v>32</v>
      </c>
      <c r="J3" s="38" t="s">
        <v>33</v>
      </c>
      <c r="K3" s="38" t="s">
        <v>34</v>
      </c>
      <c r="L3" s="38" t="s">
        <v>35</v>
      </c>
      <c r="M3" s="46" t="s">
        <v>36</v>
      </c>
      <c r="N3" s="46"/>
      <c r="O3" s="46"/>
      <c r="P3" s="46"/>
      <c r="Q3" s="46"/>
      <c r="R3" s="47" t="s">
        <v>37</v>
      </c>
      <c r="S3" s="47"/>
      <c r="T3" s="47" t="s">
        <v>38</v>
      </c>
      <c r="U3" s="47"/>
      <c r="V3" s="47"/>
      <c r="W3" s="47"/>
      <c r="X3" s="47"/>
      <c r="Y3" s="47"/>
      <c r="Z3" s="47"/>
      <c r="AA3" s="38" t="s">
        <v>39</v>
      </c>
      <c r="AB3" s="38" t="s">
        <v>40</v>
      </c>
      <c r="AC3" s="38" t="s">
        <v>41</v>
      </c>
    </row>
    <row r="4" spans="1:29" s="12" customFormat="1" ht="93.75" customHeight="1" x14ac:dyDescent="0.35">
      <c r="A4" s="38"/>
      <c r="B4" s="38"/>
      <c r="C4" s="38"/>
      <c r="D4" s="38"/>
      <c r="E4" s="38"/>
      <c r="F4" s="38"/>
      <c r="G4" s="38"/>
      <c r="H4" s="38"/>
      <c r="I4" s="38"/>
      <c r="J4" s="38"/>
      <c r="K4" s="38"/>
      <c r="L4" s="38"/>
      <c r="M4" s="11">
        <f>SUM(AA5)</f>
        <v>0</v>
      </c>
      <c r="N4" s="11" t="s">
        <v>42</v>
      </c>
      <c r="O4" s="11" t="s">
        <v>43</v>
      </c>
      <c r="P4" s="11" t="s">
        <v>44</v>
      </c>
      <c r="Q4" s="15" t="s">
        <v>45</v>
      </c>
      <c r="R4" s="11" t="s">
        <v>46</v>
      </c>
      <c r="S4" s="11" t="s">
        <v>47</v>
      </c>
      <c r="T4" s="11" t="s">
        <v>48</v>
      </c>
      <c r="U4" s="11" t="s">
        <v>49</v>
      </c>
      <c r="V4" s="11" t="s">
        <v>50</v>
      </c>
      <c r="W4" s="11" t="s">
        <v>51</v>
      </c>
      <c r="X4" s="11" t="s">
        <v>52</v>
      </c>
      <c r="Y4" s="11" t="s">
        <v>53</v>
      </c>
      <c r="Z4" s="11" t="s">
        <v>54</v>
      </c>
      <c r="AA4" s="38"/>
      <c r="AB4" s="38"/>
      <c r="AC4" s="38"/>
    </row>
    <row r="5" spans="1:29" s="28" customFormat="1" ht="101.1" hidden="1" customHeight="1" x14ac:dyDescent="0.5">
      <c r="A5" s="24" t="s">
        <v>58</v>
      </c>
      <c r="B5" s="24" t="s">
        <v>96</v>
      </c>
      <c r="C5" s="25" t="s">
        <v>263</v>
      </c>
      <c r="D5" s="25" t="s">
        <v>263</v>
      </c>
      <c r="E5" s="21" t="s">
        <v>384</v>
      </c>
      <c r="F5" s="21" t="s">
        <v>385</v>
      </c>
      <c r="G5" s="21" t="s">
        <v>386</v>
      </c>
      <c r="H5" s="25" t="s">
        <v>396</v>
      </c>
      <c r="I5" s="25" t="s">
        <v>390</v>
      </c>
      <c r="J5" s="17" t="s">
        <v>327</v>
      </c>
      <c r="K5" s="26">
        <v>10</v>
      </c>
      <c r="L5" s="21" t="s">
        <v>428</v>
      </c>
      <c r="M5" s="21">
        <v>2</v>
      </c>
      <c r="N5" s="21">
        <v>3</v>
      </c>
      <c r="O5" s="21">
        <v>3</v>
      </c>
      <c r="P5" s="21">
        <v>2</v>
      </c>
      <c r="Q5" s="26">
        <f>SUM(M5:P5)</f>
        <v>10</v>
      </c>
      <c r="R5" s="37">
        <v>45726</v>
      </c>
      <c r="S5" s="37">
        <v>46022</v>
      </c>
      <c r="T5" s="32" t="s">
        <v>412</v>
      </c>
      <c r="U5" s="20" t="s">
        <v>429</v>
      </c>
      <c r="V5" s="35">
        <v>5000000</v>
      </c>
      <c r="W5" s="35">
        <v>5000000</v>
      </c>
      <c r="X5" s="35">
        <v>5000000</v>
      </c>
      <c r="Y5" s="35">
        <v>5000000</v>
      </c>
      <c r="Z5" s="29">
        <v>0</v>
      </c>
      <c r="AA5" s="25" t="s">
        <v>413</v>
      </c>
      <c r="AB5" s="48" t="s">
        <v>359</v>
      </c>
      <c r="AC5" s="21" t="s">
        <v>415</v>
      </c>
    </row>
    <row r="6" spans="1:29" ht="114.75" hidden="1" x14ac:dyDescent="0.25">
      <c r="A6" s="25" t="s">
        <v>58</v>
      </c>
      <c r="B6" s="24" t="s">
        <v>96</v>
      </c>
      <c r="C6" s="25" t="s">
        <v>263</v>
      </c>
      <c r="D6" s="25" t="s">
        <v>263</v>
      </c>
      <c r="E6" s="21" t="s">
        <v>384</v>
      </c>
      <c r="F6" s="21" t="s">
        <v>385</v>
      </c>
      <c r="G6" s="21" t="s">
        <v>386</v>
      </c>
      <c r="H6" s="25" t="s">
        <v>396</v>
      </c>
      <c r="I6" s="25" t="s">
        <v>390</v>
      </c>
      <c r="J6" s="17" t="s">
        <v>328</v>
      </c>
      <c r="K6" s="19">
        <v>10</v>
      </c>
      <c r="L6" s="21" t="s">
        <v>428</v>
      </c>
      <c r="M6" s="20">
        <v>2</v>
      </c>
      <c r="N6" s="20">
        <v>3</v>
      </c>
      <c r="O6" s="20">
        <v>3</v>
      </c>
      <c r="P6" s="20">
        <v>2</v>
      </c>
      <c r="Q6" s="26">
        <f t="shared" ref="Q6:Q7" si="0">SUM(M6:P6)</f>
        <v>10</v>
      </c>
      <c r="R6" s="37">
        <v>45726</v>
      </c>
      <c r="S6" s="37">
        <v>46022</v>
      </c>
      <c r="T6" s="32" t="s">
        <v>412</v>
      </c>
      <c r="U6" s="20" t="s">
        <v>429</v>
      </c>
      <c r="V6" s="35">
        <v>5000000</v>
      </c>
      <c r="W6" s="35">
        <v>5000000</v>
      </c>
      <c r="X6" s="35">
        <v>5000000</v>
      </c>
      <c r="Y6" s="35">
        <v>5000000</v>
      </c>
      <c r="Z6" s="29">
        <v>0</v>
      </c>
      <c r="AA6" s="25" t="s">
        <v>413</v>
      </c>
      <c r="AB6" s="49" t="s">
        <v>359</v>
      </c>
      <c r="AC6" s="21" t="s">
        <v>415</v>
      </c>
    </row>
    <row r="7" spans="1:29" ht="69.95" hidden="1" customHeight="1" x14ac:dyDescent="0.25">
      <c r="A7" s="25" t="s">
        <v>58</v>
      </c>
      <c r="B7" s="24" t="s">
        <v>96</v>
      </c>
      <c r="C7" s="25" t="s">
        <v>263</v>
      </c>
      <c r="D7" s="25" t="s">
        <v>263</v>
      </c>
      <c r="E7" s="21" t="s">
        <v>384</v>
      </c>
      <c r="F7" s="21" t="s">
        <v>385</v>
      </c>
      <c r="G7" s="21" t="s">
        <v>386</v>
      </c>
      <c r="H7" s="25" t="s">
        <v>396</v>
      </c>
      <c r="I7" s="25" t="s">
        <v>390</v>
      </c>
      <c r="J7" s="17" t="s">
        <v>329</v>
      </c>
      <c r="K7" s="19">
        <v>2</v>
      </c>
      <c r="L7" s="21" t="s">
        <v>428</v>
      </c>
      <c r="M7" s="20">
        <v>0</v>
      </c>
      <c r="N7" s="20">
        <v>1</v>
      </c>
      <c r="O7" s="20">
        <v>1</v>
      </c>
      <c r="P7" s="20">
        <v>0</v>
      </c>
      <c r="Q7" s="26">
        <f t="shared" si="0"/>
        <v>2</v>
      </c>
      <c r="R7" s="37">
        <v>45726</v>
      </c>
      <c r="S7" s="37">
        <v>46022</v>
      </c>
      <c r="T7" s="32" t="s">
        <v>412</v>
      </c>
      <c r="U7" s="20" t="s">
        <v>429</v>
      </c>
      <c r="V7" s="35">
        <v>2000000</v>
      </c>
      <c r="W7" s="35">
        <v>2000000</v>
      </c>
      <c r="X7" s="35">
        <v>2000000</v>
      </c>
      <c r="Y7" s="35">
        <v>2000000</v>
      </c>
      <c r="Z7" s="29">
        <v>0</v>
      </c>
      <c r="AA7" s="25" t="s">
        <v>413</v>
      </c>
      <c r="AB7" s="49" t="s">
        <v>359</v>
      </c>
      <c r="AC7" s="21" t="s">
        <v>415</v>
      </c>
    </row>
    <row r="8" spans="1:29" s="27" customFormat="1" ht="114" hidden="1" x14ac:dyDescent="0.25">
      <c r="A8" s="24" t="s">
        <v>60</v>
      </c>
      <c r="B8" s="25" t="s">
        <v>86</v>
      </c>
      <c r="C8" s="24" t="s">
        <v>271</v>
      </c>
      <c r="D8" s="24" t="s">
        <v>271</v>
      </c>
      <c r="E8" s="21" t="s">
        <v>384</v>
      </c>
      <c r="F8" s="21" t="s">
        <v>385</v>
      </c>
      <c r="G8" s="21" t="s">
        <v>386</v>
      </c>
      <c r="H8" s="25" t="s">
        <v>395</v>
      </c>
      <c r="I8" s="25" t="s">
        <v>390</v>
      </c>
      <c r="J8" s="17" t="s">
        <v>330</v>
      </c>
      <c r="K8" s="26">
        <v>10</v>
      </c>
      <c r="L8" s="21" t="s">
        <v>428</v>
      </c>
      <c r="M8" s="25">
        <v>2</v>
      </c>
      <c r="N8" s="25">
        <v>3</v>
      </c>
      <c r="O8" s="25">
        <v>3</v>
      </c>
      <c r="P8" s="25">
        <v>2</v>
      </c>
      <c r="Q8" s="26">
        <f>SUM(M8:P8)</f>
        <v>10</v>
      </c>
      <c r="R8" s="37">
        <v>45726</v>
      </c>
      <c r="S8" s="37">
        <v>46022</v>
      </c>
      <c r="T8" s="32" t="s">
        <v>412</v>
      </c>
      <c r="U8" s="20" t="s">
        <v>429</v>
      </c>
      <c r="V8" s="35">
        <v>5000000</v>
      </c>
      <c r="W8" s="35">
        <v>5000000</v>
      </c>
      <c r="X8" s="35">
        <v>5000000</v>
      </c>
      <c r="Y8" s="35">
        <v>5000000</v>
      </c>
      <c r="Z8" s="29">
        <v>0</v>
      </c>
      <c r="AA8" s="25" t="s">
        <v>413</v>
      </c>
      <c r="AB8" s="48" t="s">
        <v>360</v>
      </c>
      <c r="AC8" s="25" t="s">
        <v>415</v>
      </c>
    </row>
    <row r="9" spans="1:29" ht="69.95" hidden="1" customHeight="1" x14ac:dyDescent="0.25">
      <c r="A9" s="24" t="s">
        <v>60</v>
      </c>
      <c r="B9" s="25" t="s">
        <v>94</v>
      </c>
      <c r="C9" s="25" t="s">
        <v>271</v>
      </c>
      <c r="D9" s="25" t="s">
        <v>271</v>
      </c>
      <c r="E9" s="21" t="s">
        <v>384</v>
      </c>
      <c r="F9" s="21" t="s">
        <v>385</v>
      </c>
      <c r="G9" s="21" t="s">
        <v>386</v>
      </c>
      <c r="H9" s="25" t="s">
        <v>396</v>
      </c>
      <c r="I9" s="25" t="s">
        <v>388</v>
      </c>
      <c r="J9" s="17" t="s">
        <v>331</v>
      </c>
      <c r="K9" s="19">
        <v>2</v>
      </c>
      <c r="L9" s="21" t="s">
        <v>428</v>
      </c>
      <c r="M9" s="22">
        <v>0</v>
      </c>
      <c r="N9" s="22">
        <v>0</v>
      </c>
      <c r="O9" s="22">
        <v>1</v>
      </c>
      <c r="P9" s="22">
        <v>1</v>
      </c>
      <c r="Q9" s="26">
        <f t="shared" ref="Q9:Q10" si="1">SUM(M9:P9)</f>
        <v>2</v>
      </c>
      <c r="R9" s="37">
        <v>45726</v>
      </c>
      <c r="S9" s="37">
        <v>46022</v>
      </c>
      <c r="T9" s="32" t="s">
        <v>412</v>
      </c>
      <c r="U9" s="20" t="s">
        <v>429</v>
      </c>
      <c r="V9" s="35">
        <v>2000000</v>
      </c>
      <c r="W9" s="35">
        <v>2000000</v>
      </c>
      <c r="X9" s="35">
        <v>2000000</v>
      </c>
      <c r="Y9" s="35">
        <v>2000000</v>
      </c>
      <c r="Z9" s="29">
        <v>0</v>
      </c>
      <c r="AA9" s="25" t="s">
        <v>413</v>
      </c>
      <c r="AB9" s="49" t="s">
        <v>360</v>
      </c>
      <c r="AC9" s="25" t="s">
        <v>415</v>
      </c>
    </row>
    <row r="10" spans="1:29" ht="69.95" hidden="1" customHeight="1" x14ac:dyDescent="0.25">
      <c r="A10" s="24" t="s">
        <v>60</v>
      </c>
      <c r="B10" s="25" t="s">
        <v>86</v>
      </c>
      <c r="C10" s="24" t="s">
        <v>271</v>
      </c>
      <c r="D10" s="24" t="s">
        <v>271</v>
      </c>
      <c r="E10" s="21" t="s">
        <v>384</v>
      </c>
      <c r="F10" s="21" t="s">
        <v>385</v>
      </c>
      <c r="G10" s="21" t="s">
        <v>386</v>
      </c>
      <c r="H10" s="25" t="s">
        <v>395</v>
      </c>
      <c r="I10" s="25" t="s">
        <v>390</v>
      </c>
      <c r="J10" s="17" t="s">
        <v>332</v>
      </c>
      <c r="K10" s="19">
        <v>6</v>
      </c>
      <c r="L10" s="21" t="s">
        <v>428</v>
      </c>
      <c r="M10" s="22">
        <v>1</v>
      </c>
      <c r="N10" s="22">
        <v>2</v>
      </c>
      <c r="O10" s="22">
        <v>2</v>
      </c>
      <c r="P10" s="22">
        <v>1</v>
      </c>
      <c r="Q10" s="26">
        <f t="shared" si="1"/>
        <v>6</v>
      </c>
      <c r="R10" s="37">
        <v>45726</v>
      </c>
      <c r="S10" s="37">
        <v>46022</v>
      </c>
      <c r="T10" s="32" t="s">
        <v>412</v>
      </c>
      <c r="U10" s="20" t="s">
        <v>429</v>
      </c>
      <c r="V10" s="35">
        <v>3000000</v>
      </c>
      <c r="W10" s="35">
        <v>3000000</v>
      </c>
      <c r="X10" s="35">
        <v>3000000</v>
      </c>
      <c r="Y10" s="35">
        <v>3000000</v>
      </c>
      <c r="Z10" s="29">
        <v>0</v>
      </c>
      <c r="AA10" s="25" t="s">
        <v>413</v>
      </c>
      <c r="AB10" s="49" t="s">
        <v>360</v>
      </c>
      <c r="AC10" s="25" t="s">
        <v>415</v>
      </c>
    </row>
    <row r="11" spans="1:29" s="27" customFormat="1" ht="143.25" x14ac:dyDescent="0.25">
      <c r="A11" s="17" t="s">
        <v>59</v>
      </c>
      <c r="B11" s="17" t="s">
        <v>88</v>
      </c>
      <c r="C11" s="17" t="s">
        <v>267</v>
      </c>
      <c r="D11" s="17" t="s">
        <v>267</v>
      </c>
      <c r="E11" s="17" t="s">
        <v>384</v>
      </c>
      <c r="F11" s="17" t="s">
        <v>385</v>
      </c>
      <c r="G11" s="17" t="s">
        <v>386</v>
      </c>
      <c r="H11" s="17" t="s">
        <v>387</v>
      </c>
      <c r="I11" s="17" t="s">
        <v>388</v>
      </c>
      <c r="J11" s="17" t="s">
        <v>433</v>
      </c>
      <c r="K11" s="26">
        <v>20</v>
      </c>
      <c r="L11" s="21" t="s">
        <v>428</v>
      </c>
      <c r="M11" s="17">
        <v>3</v>
      </c>
      <c r="N11" s="17">
        <v>7</v>
      </c>
      <c r="O11" s="17">
        <v>5</v>
      </c>
      <c r="P11" s="17">
        <v>5</v>
      </c>
      <c r="Q11" s="26">
        <f>SUM(M11:P11)</f>
        <v>20</v>
      </c>
      <c r="R11" s="37">
        <v>45726</v>
      </c>
      <c r="S11" s="37">
        <v>46022</v>
      </c>
      <c r="T11" s="32" t="s">
        <v>412</v>
      </c>
      <c r="U11" s="20" t="s">
        <v>429</v>
      </c>
      <c r="V11" s="35">
        <v>10000000</v>
      </c>
      <c r="W11" s="35">
        <v>10000000</v>
      </c>
      <c r="X11" s="35">
        <v>10000000</v>
      </c>
      <c r="Y11" s="35">
        <v>10000000</v>
      </c>
      <c r="Z11" s="29">
        <v>0</v>
      </c>
      <c r="AA11" s="17" t="s">
        <v>430</v>
      </c>
      <c r="AB11" s="48" t="s">
        <v>361</v>
      </c>
      <c r="AC11" s="17" t="s">
        <v>415</v>
      </c>
    </row>
    <row r="12" spans="1:29" s="27" customFormat="1" ht="114.75" x14ac:dyDescent="0.25">
      <c r="A12" s="17" t="s">
        <v>59</v>
      </c>
      <c r="B12" s="17" t="s">
        <v>84</v>
      </c>
      <c r="C12" s="17" t="s">
        <v>389</v>
      </c>
      <c r="D12" s="17" t="s">
        <v>389</v>
      </c>
      <c r="E12" s="17" t="s">
        <v>384</v>
      </c>
      <c r="F12" s="17" t="s">
        <v>385</v>
      </c>
      <c r="G12" s="17" t="s">
        <v>386</v>
      </c>
      <c r="H12" s="17" t="s">
        <v>387</v>
      </c>
      <c r="I12" s="17" t="s">
        <v>391</v>
      </c>
      <c r="J12" s="17" t="s">
        <v>432</v>
      </c>
      <c r="K12" s="26">
        <v>20</v>
      </c>
      <c r="L12" s="21" t="s">
        <v>428</v>
      </c>
      <c r="M12" s="17">
        <v>3</v>
      </c>
      <c r="N12" s="17">
        <v>7</v>
      </c>
      <c r="O12" s="17">
        <v>5</v>
      </c>
      <c r="P12" s="17">
        <v>5</v>
      </c>
      <c r="Q12" s="26">
        <f t="shared" ref="Q12:Q13" si="2">SUM(M12:P12)</f>
        <v>20</v>
      </c>
      <c r="R12" s="37">
        <v>45726</v>
      </c>
      <c r="S12" s="37">
        <v>46022</v>
      </c>
      <c r="T12" s="32" t="s">
        <v>412</v>
      </c>
      <c r="U12" s="20" t="s">
        <v>429</v>
      </c>
      <c r="V12" s="35">
        <v>10000000</v>
      </c>
      <c r="W12" s="35">
        <v>10000000</v>
      </c>
      <c r="X12" s="35">
        <v>10000000</v>
      </c>
      <c r="Y12" s="35">
        <v>10000000</v>
      </c>
      <c r="Z12" s="29">
        <v>0</v>
      </c>
      <c r="AA12" s="17" t="s">
        <v>376</v>
      </c>
      <c r="AB12" s="48" t="s">
        <v>362</v>
      </c>
      <c r="AC12" s="17" t="s">
        <v>415</v>
      </c>
    </row>
    <row r="13" spans="1:29" ht="143.25" x14ac:dyDescent="0.25">
      <c r="A13" s="23" t="s">
        <v>59</v>
      </c>
      <c r="B13" s="17" t="s">
        <v>88</v>
      </c>
      <c r="C13" s="17" t="s">
        <v>267</v>
      </c>
      <c r="D13" s="17" t="s">
        <v>267</v>
      </c>
      <c r="E13" s="21" t="s">
        <v>384</v>
      </c>
      <c r="F13" s="21" t="s">
        <v>385</v>
      </c>
      <c r="G13" s="21" t="s">
        <v>386</v>
      </c>
      <c r="H13" s="17" t="s">
        <v>392</v>
      </c>
      <c r="I13" s="25" t="s">
        <v>388</v>
      </c>
      <c r="J13" s="17" t="s">
        <v>431</v>
      </c>
      <c r="K13" s="19">
        <v>10</v>
      </c>
      <c r="L13" s="21" t="s">
        <v>428</v>
      </c>
      <c r="M13" s="23">
        <v>2</v>
      </c>
      <c r="N13" s="23">
        <v>3</v>
      </c>
      <c r="O13" s="23">
        <v>3</v>
      </c>
      <c r="P13" s="23">
        <v>2</v>
      </c>
      <c r="Q13" s="26">
        <f t="shared" si="2"/>
        <v>10</v>
      </c>
      <c r="R13" s="37">
        <v>45726</v>
      </c>
      <c r="S13" s="37">
        <v>46022</v>
      </c>
      <c r="T13" s="32" t="s">
        <v>412</v>
      </c>
      <c r="U13" s="20" t="s">
        <v>429</v>
      </c>
      <c r="V13" s="35">
        <v>10000000</v>
      </c>
      <c r="W13" s="35">
        <v>10000000</v>
      </c>
      <c r="X13" s="35">
        <v>10000000</v>
      </c>
      <c r="Y13" s="35">
        <v>10000000</v>
      </c>
      <c r="Z13" s="29">
        <v>0</v>
      </c>
      <c r="AA13" s="23" t="s">
        <v>434</v>
      </c>
      <c r="AB13" s="49" t="s">
        <v>363</v>
      </c>
      <c r="AC13" s="17" t="s">
        <v>415</v>
      </c>
    </row>
    <row r="14" spans="1:29" ht="135.94999999999999" hidden="1" customHeight="1" x14ac:dyDescent="0.25">
      <c r="A14" s="17" t="s">
        <v>57</v>
      </c>
      <c r="B14" s="17" t="s">
        <v>81</v>
      </c>
      <c r="C14" s="17" t="s">
        <v>268</v>
      </c>
      <c r="D14" s="17" t="s">
        <v>268</v>
      </c>
      <c r="E14" s="21" t="s">
        <v>384</v>
      </c>
      <c r="F14" s="21" t="s">
        <v>385</v>
      </c>
      <c r="G14" s="21" t="s">
        <v>386</v>
      </c>
      <c r="H14" s="17" t="s">
        <v>392</v>
      </c>
      <c r="I14" s="25" t="s">
        <v>388</v>
      </c>
      <c r="J14" s="17" t="s">
        <v>333</v>
      </c>
      <c r="K14" s="19">
        <v>6</v>
      </c>
      <c r="L14" s="21" t="s">
        <v>428</v>
      </c>
      <c r="M14" s="23">
        <v>1</v>
      </c>
      <c r="N14" s="23">
        <v>2</v>
      </c>
      <c r="O14" s="23">
        <v>2</v>
      </c>
      <c r="P14" s="23">
        <v>1</v>
      </c>
      <c r="Q14" s="19">
        <f>SUM(M14:P14)</f>
        <v>6</v>
      </c>
      <c r="R14" s="37">
        <v>45726</v>
      </c>
      <c r="S14" s="37">
        <v>46022</v>
      </c>
      <c r="T14" s="32" t="s">
        <v>412</v>
      </c>
      <c r="U14" s="20" t="s">
        <v>429</v>
      </c>
      <c r="V14" s="35">
        <v>6000000</v>
      </c>
      <c r="W14" s="35">
        <v>6000000</v>
      </c>
      <c r="X14" s="35">
        <v>6000000</v>
      </c>
      <c r="Y14" s="35">
        <v>6000000</v>
      </c>
      <c r="Z14" s="29">
        <v>0</v>
      </c>
      <c r="AA14" s="17" t="s">
        <v>447</v>
      </c>
      <c r="AB14" s="48" t="s">
        <v>364</v>
      </c>
      <c r="AC14" s="23" t="s">
        <v>415</v>
      </c>
    </row>
    <row r="15" spans="1:29" ht="90.95" hidden="1" customHeight="1" x14ac:dyDescent="0.25">
      <c r="A15" s="17" t="s">
        <v>57</v>
      </c>
      <c r="B15" s="17" t="s">
        <v>81</v>
      </c>
      <c r="C15" s="17" t="s">
        <v>268</v>
      </c>
      <c r="D15" s="17" t="s">
        <v>268</v>
      </c>
      <c r="E15" s="21" t="s">
        <v>384</v>
      </c>
      <c r="F15" s="21" t="s">
        <v>385</v>
      </c>
      <c r="G15" s="21" t="s">
        <v>386</v>
      </c>
      <c r="H15" s="17" t="s">
        <v>392</v>
      </c>
      <c r="I15" s="25" t="s">
        <v>388</v>
      </c>
      <c r="J15" s="17" t="s">
        <v>334</v>
      </c>
      <c r="K15" s="19">
        <v>10</v>
      </c>
      <c r="L15" s="21" t="s">
        <v>428</v>
      </c>
      <c r="M15" s="23">
        <v>1</v>
      </c>
      <c r="N15" s="23">
        <v>3</v>
      </c>
      <c r="O15" s="23">
        <v>3</v>
      </c>
      <c r="P15" s="23">
        <v>3</v>
      </c>
      <c r="Q15" s="19">
        <f t="shared" ref="Q15:Q17" si="3">SUM(M15:P15)</f>
        <v>10</v>
      </c>
      <c r="R15" s="37">
        <v>45726</v>
      </c>
      <c r="S15" s="37">
        <v>46022</v>
      </c>
      <c r="T15" s="32" t="s">
        <v>412</v>
      </c>
      <c r="U15" s="20" t="s">
        <v>429</v>
      </c>
      <c r="V15" s="35">
        <v>5000000</v>
      </c>
      <c r="W15" s="35">
        <v>5000000</v>
      </c>
      <c r="X15" s="35">
        <v>5000000</v>
      </c>
      <c r="Y15" s="35">
        <v>5000000</v>
      </c>
      <c r="Z15" s="29">
        <v>0</v>
      </c>
      <c r="AA15" s="17" t="s">
        <v>447</v>
      </c>
      <c r="AB15" s="48" t="s">
        <v>364</v>
      </c>
      <c r="AC15" s="23" t="s">
        <v>415</v>
      </c>
    </row>
    <row r="16" spans="1:29" ht="157.5" hidden="1" x14ac:dyDescent="0.25">
      <c r="A16" s="17" t="s">
        <v>57</v>
      </c>
      <c r="B16" s="17" t="s">
        <v>78</v>
      </c>
      <c r="C16" s="17" t="s">
        <v>249</v>
      </c>
      <c r="D16" s="17" t="s">
        <v>249</v>
      </c>
      <c r="E16" s="21" t="s">
        <v>384</v>
      </c>
      <c r="F16" s="21" t="s">
        <v>385</v>
      </c>
      <c r="G16" s="21" t="s">
        <v>386</v>
      </c>
      <c r="H16" s="17" t="s">
        <v>397</v>
      </c>
      <c r="I16" s="25" t="s">
        <v>388</v>
      </c>
      <c r="J16" s="17" t="s">
        <v>448</v>
      </c>
      <c r="K16" s="19">
        <v>10</v>
      </c>
      <c r="L16" s="21" t="s">
        <v>428</v>
      </c>
      <c r="M16" s="23">
        <v>1</v>
      </c>
      <c r="N16" s="23">
        <v>3</v>
      </c>
      <c r="O16" s="23">
        <v>3</v>
      </c>
      <c r="P16" s="23">
        <v>3</v>
      </c>
      <c r="Q16" s="19">
        <f t="shared" si="3"/>
        <v>10</v>
      </c>
      <c r="R16" s="37">
        <v>45726</v>
      </c>
      <c r="S16" s="37">
        <v>46022</v>
      </c>
      <c r="T16" s="32" t="s">
        <v>412</v>
      </c>
      <c r="U16" s="20" t="s">
        <v>429</v>
      </c>
      <c r="V16" s="35">
        <v>5000000</v>
      </c>
      <c r="W16" s="35">
        <v>5000000</v>
      </c>
      <c r="X16" s="35">
        <v>5000000</v>
      </c>
      <c r="Y16" s="35">
        <v>5000000</v>
      </c>
      <c r="Z16" s="29">
        <v>0</v>
      </c>
      <c r="AA16" s="17" t="s">
        <v>447</v>
      </c>
      <c r="AB16" s="48" t="s">
        <v>364</v>
      </c>
      <c r="AC16" s="23" t="s">
        <v>415</v>
      </c>
    </row>
    <row r="17" spans="1:29" ht="99.95" hidden="1" customHeight="1" x14ac:dyDescent="0.25">
      <c r="A17" s="17" t="s">
        <v>57</v>
      </c>
      <c r="B17" s="17" t="s">
        <v>78</v>
      </c>
      <c r="C17" s="17" t="s">
        <v>249</v>
      </c>
      <c r="D17" s="17" t="s">
        <v>249</v>
      </c>
      <c r="E17" s="21" t="s">
        <v>384</v>
      </c>
      <c r="F17" s="21" t="s">
        <v>385</v>
      </c>
      <c r="G17" s="21" t="s">
        <v>386</v>
      </c>
      <c r="H17" s="17" t="s">
        <v>397</v>
      </c>
      <c r="I17" s="25" t="s">
        <v>388</v>
      </c>
      <c r="J17" s="17" t="s">
        <v>449</v>
      </c>
      <c r="K17" s="19">
        <v>1</v>
      </c>
      <c r="L17" s="21" t="s">
        <v>428</v>
      </c>
      <c r="M17" s="23">
        <v>0</v>
      </c>
      <c r="N17" s="23">
        <v>0</v>
      </c>
      <c r="O17" s="23">
        <v>1</v>
      </c>
      <c r="P17" s="23">
        <v>0</v>
      </c>
      <c r="Q17" s="19">
        <f t="shared" si="3"/>
        <v>1</v>
      </c>
      <c r="R17" s="37">
        <v>45726</v>
      </c>
      <c r="S17" s="37">
        <v>46022</v>
      </c>
      <c r="T17" s="32" t="s">
        <v>412</v>
      </c>
      <c r="U17" s="20" t="s">
        <v>429</v>
      </c>
      <c r="V17" s="35">
        <v>1227407</v>
      </c>
      <c r="W17" s="35">
        <v>1227407</v>
      </c>
      <c r="X17" s="35">
        <v>1227407</v>
      </c>
      <c r="Y17" s="35">
        <v>1227407</v>
      </c>
      <c r="Z17" s="29">
        <v>0</v>
      </c>
      <c r="AA17" s="17" t="s">
        <v>447</v>
      </c>
      <c r="AB17" s="48" t="s">
        <v>364</v>
      </c>
      <c r="AC17" s="23" t="s">
        <v>415</v>
      </c>
    </row>
    <row r="18" spans="1:29" s="27" customFormat="1" ht="75.95" hidden="1" customHeight="1" x14ac:dyDescent="0.25">
      <c r="A18" s="17" t="s">
        <v>58</v>
      </c>
      <c r="B18" s="17" t="s">
        <v>84</v>
      </c>
      <c r="C18" s="17" t="s">
        <v>263</v>
      </c>
      <c r="D18" s="17" t="s">
        <v>263</v>
      </c>
      <c r="E18" s="21" t="s">
        <v>384</v>
      </c>
      <c r="F18" s="21" t="s">
        <v>385</v>
      </c>
      <c r="G18" s="21" t="s">
        <v>386</v>
      </c>
      <c r="H18" s="17" t="s">
        <v>397</v>
      </c>
      <c r="I18" s="25" t="s">
        <v>388</v>
      </c>
      <c r="J18" s="17" t="s">
        <v>445</v>
      </c>
      <c r="K18" s="26">
        <v>4</v>
      </c>
      <c r="L18" s="21" t="s">
        <v>428</v>
      </c>
      <c r="M18" s="17">
        <v>1</v>
      </c>
      <c r="N18" s="17">
        <v>1</v>
      </c>
      <c r="O18" s="17">
        <v>1</v>
      </c>
      <c r="P18" s="17">
        <v>1</v>
      </c>
      <c r="Q18" s="26">
        <f t="shared" ref="Q18:Q24" si="4">SUM(M18:P18)</f>
        <v>4</v>
      </c>
      <c r="R18" s="37">
        <v>45726</v>
      </c>
      <c r="S18" s="37">
        <v>46022</v>
      </c>
      <c r="T18" s="32" t="s">
        <v>412</v>
      </c>
      <c r="U18" s="20" t="s">
        <v>429</v>
      </c>
      <c r="V18" s="36">
        <v>4000000</v>
      </c>
      <c r="W18" s="36">
        <v>4000000</v>
      </c>
      <c r="X18" s="36">
        <v>4000000</v>
      </c>
      <c r="Y18" s="36">
        <v>4000000</v>
      </c>
      <c r="Z18" s="29">
        <v>0</v>
      </c>
      <c r="AA18" s="25" t="s">
        <v>413</v>
      </c>
      <c r="AB18" s="48" t="s">
        <v>359</v>
      </c>
      <c r="AC18" s="21" t="s">
        <v>415</v>
      </c>
    </row>
    <row r="19" spans="1:29" ht="157.5" hidden="1" x14ac:dyDescent="0.25">
      <c r="A19" s="17" t="s">
        <v>58</v>
      </c>
      <c r="B19" s="17" t="s">
        <v>84</v>
      </c>
      <c r="C19" s="17" t="s">
        <v>263</v>
      </c>
      <c r="D19" s="17" t="s">
        <v>263</v>
      </c>
      <c r="E19" s="21" t="s">
        <v>384</v>
      </c>
      <c r="F19" s="21" t="s">
        <v>385</v>
      </c>
      <c r="G19" s="21" t="s">
        <v>386</v>
      </c>
      <c r="H19" s="17" t="s">
        <v>397</v>
      </c>
      <c r="I19" s="25" t="s">
        <v>388</v>
      </c>
      <c r="J19" s="17" t="s">
        <v>335</v>
      </c>
      <c r="K19" s="19">
        <v>8</v>
      </c>
      <c r="L19" s="21" t="s">
        <v>428</v>
      </c>
      <c r="M19" s="23">
        <v>1</v>
      </c>
      <c r="N19" s="23">
        <v>2</v>
      </c>
      <c r="O19" s="23">
        <v>3</v>
      </c>
      <c r="P19" s="23">
        <v>2</v>
      </c>
      <c r="Q19" s="26">
        <f t="shared" si="4"/>
        <v>8</v>
      </c>
      <c r="R19" s="37">
        <v>45726</v>
      </c>
      <c r="S19" s="37">
        <v>46022</v>
      </c>
      <c r="T19" s="32" t="s">
        <v>412</v>
      </c>
      <c r="U19" s="20" t="s">
        <v>429</v>
      </c>
      <c r="V19" s="36">
        <v>4000000</v>
      </c>
      <c r="W19" s="36">
        <v>4000000</v>
      </c>
      <c r="X19" s="36">
        <v>4000000</v>
      </c>
      <c r="Y19" s="36">
        <v>4000000</v>
      </c>
      <c r="Z19" s="29">
        <v>0</v>
      </c>
      <c r="AA19" s="25" t="s">
        <v>413</v>
      </c>
      <c r="AB19" s="49" t="s">
        <v>359</v>
      </c>
      <c r="AC19" s="21" t="s">
        <v>415</v>
      </c>
    </row>
    <row r="20" spans="1:29" ht="114.75" hidden="1" x14ac:dyDescent="0.25">
      <c r="A20" s="17" t="s">
        <v>58</v>
      </c>
      <c r="B20" s="23" t="s">
        <v>84</v>
      </c>
      <c r="C20" s="17" t="s">
        <v>263</v>
      </c>
      <c r="D20" s="17" t="s">
        <v>263</v>
      </c>
      <c r="E20" s="21" t="s">
        <v>384</v>
      </c>
      <c r="F20" s="21" t="s">
        <v>385</v>
      </c>
      <c r="G20" s="21" t="s">
        <v>386</v>
      </c>
      <c r="H20" s="17" t="s">
        <v>398</v>
      </c>
      <c r="I20" s="17" t="s">
        <v>390</v>
      </c>
      <c r="J20" s="17" t="s">
        <v>336</v>
      </c>
      <c r="K20" s="19">
        <v>10</v>
      </c>
      <c r="L20" s="21" t="s">
        <v>428</v>
      </c>
      <c r="M20" s="23">
        <v>2</v>
      </c>
      <c r="N20" s="23">
        <v>3</v>
      </c>
      <c r="O20" s="23">
        <v>3</v>
      </c>
      <c r="P20" s="23">
        <v>2</v>
      </c>
      <c r="Q20" s="26">
        <f t="shared" si="4"/>
        <v>10</v>
      </c>
      <c r="R20" s="37">
        <v>45726</v>
      </c>
      <c r="S20" s="37">
        <v>46022</v>
      </c>
      <c r="T20" s="32" t="s">
        <v>412</v>
      </c>
      <c r="U20" s="20" t="s">
        <v>429</v>
      </c>
      <c r="V20" s="35">
        <v>10000000</v>
      </c>
      <c r="W20" s="35">
        <v>10000000</v>
      </c>
      <c r="X20" s="35">
        <v>10000000</v>
      </c>
      <c r="Y20" s="35">
        <v>10000000</v>
      </c>
      <c r="Z20" s="29">
        <v>0</v>
      </c>
      <c r="AA20" s="23" t="s">
        <v>442</v>
      </c>
      <c r="AB20" s="49" t="s">
        <v>365</v>
      </c>
      <c r="AC20" s="21" t="s">
        <v>415</v>
      </c>
    </row>
    <row r="21" spans="1:29" ht="100.5" hidden="1" x14ac:dyDescent="0.25">
      <c r="A21" s="17" t="s">
        <v>58</v>
      </c>
      <c r="B21" s="17" t="s">
        <v>84</v>
      </c>
      <c r="C21" s="17" t="s">
        <v>262</v>
      </c>
      <c r="D21" s="17" t="s">
        <v>262</v>
      </c>
      <c r="E21" s="21" t="s">
        <v>384</v>
      </c>
      <c r="F21" s="21" t="s">
        <v>385</v>
      </c>
      <c r="G21" s="21" t="s">
        <v>386</v>
      </c>
      <c r="H21" s="17" t="s">
        <v>397</v>
      </c>
      <c r="I21" s="25" t="s">
        <v>388</v>
      </c>
      <c r="J21" s="17" t="s">
        <v>446</v>
      </c>
      <c r="K21" s="19">
        <v>10</v>
      </c>
      <c r="L21" s="21" t="s">
        <v>428</v>
      </c>
      <c r="M21" s="23">
        <v>2</v>
      </c>
      <c r="N21" s="23">
        <v>3</v>
      </c>
      <c r="O21" s="23">
        <v>3</v>
      </c>
      <c r="P21" s="23">
        <v>2</v>
      </c>
      <c r="Q21" s="26">
        <f t="shared" si="4"/>
        <v>10</v>
      </c>
      <c r="R21" s="37">
        <v>45726</v>
      </c>
      <c r="S21" s="37">
        <v>46022</v>
      </c>
      <c r="T21" s="32" t="s">
        <v>412</v>
      </c>
      <c r="U21" s="20" t="s">
        <v>429</v>
      </c>
      <c r="V21" s="35">
        <v>5000000</v>
      </c>
      <c r="W21" s="35">
        <v>5000000</v>
      </c>
      <c r="X21" s="35">
        <v>5000000</v>
      </c>
      <c r="Y21" s="35">
        <v>5000000</v>
      </c>
      <c r="Z21" s="29">
        <v>0</v>
      </c>
      <c r="AA21" s="25" t="s">
        <v>413</v>
      </c>
      <c r="AB21" s="49" t="s">
        <v>365</v>
      </c>
      <c r="AC21" s="21" t="s">
        <v>415</v>
      </c>
    </row>
    <row r="22" spans="1:29" ht="99.75" hidden="1" x14ac:dyDescent="0.25">
      <c r="A22" s="17" t="s">
        <v>58</v>
      </c>
      <c r="B22" s="17" t="s">
        <v>84</v>
      </c>
      <c r="C22" s="17" t="s">
        <v>262</v>
      </c>
      <c r="D22" s="17" t="s">
        <v>262</v>
      </c>
      <c r="E22" s="21" t="s">
        <v>384</v>
      </c>
      <c r="F22" s="21" t="s">
        <v>385</v>
      </c>
      <c r="G22" s="21" t="s">
        <v>386</v>
      </c>
      <c r="H22" s="17" t="s">
        <v>397</v>
      </c>
      <c r="I22" s="25" t="s">
        <v>388</v>
      </c>
      <c r="J22" s="17" t="s">
        <v>443</v>
      </c>
      <c r="K22" s="19">
        <v>10</v>
      </c>
      <c r="L22" s="21" t="s">
        <v>428</v>
      </c>
      <c r="M22" s="23">
        <v>2</v>
      </c>
      <c r="N22" s="23">
        <v>3</v>
      </c>
      <c r="O22" s="23">
        <v>3</v>
      </c>
      <c r="P22" s="23">
        <v>2</v>
      </c>
      <c r="Q22" s="26">
        <f t="shared" si="4"/>
        <v>10</v>
      </c>
      <c r="R22" s="37">
        <v>45726</v>
      </c>
      <c r="S22" s="37">
        <v>46022</v>
      </c>
      <c r="T22" s="32" t="s">
        <v>412</v>
      </c>
      <c r="U22" s="20" t="s">
        <v>429</v>
      </c>
      <c r="V22" s="35">
        <v>5000000</v>
      </c>
      <c r="W22" s="35">
        <v>5000000</v>
      </c>
      <c r="X22" s="35">
        <v>5000000</v>
      </c>
      <c r="Y22" s="35">
        <v>5000000</v>
      </c>
      <c r="Z22" s="29">
        <v>0</v>
      </c>
      <c r="AA22" s="25" t="s">
        <v>413</v>
      </c>
      <c r="AB22" s="49" t="s">
        <v>365</v>
      </c>
      <c r="AC22" s="21" t="s">
        <v>415</v>
      </c>
    </row>
    <row r="23" spans="1:29" ht="114.75" hidden="1" x14ac:dyDescent="0.25">
      <c r="A23" s="17" t="s">
        <v>57</v>
      </c>
      <c r="B23" s="17" t="s">
        <v>85</v>
      </c>
      <c r="C23" s="17" t="s">
        <v>262</v>
      </c>
      <c r="D23" s="17" t="s">
        <v>262</v>
      </c>
      <c r="E23" s="21" t="s">
        <v>384</v>
      </c>
      <c r="F23" s="21" t="s">
        <v>385</v>
      </c>
      <c r="G23" s="21" t="s">
        <v>386</v>
      </c>
      <c r="H23" s="17" t="s">
        <v>397</v>
      </c>
      <c r="I23" s="25" t="s">
        <v>388</v>
      </c>
      <c r="J23" s="17" t="s">
        <v>450</v>
      </c>
      <c r="K23" s="19">
        <v>10</v>
      </c>
      <c r="L23" s="21" t="s">
        <v>428</v>
      </c>
      <c r="M23" s="23">
        <v>1</v>
      </c>
      <c r="N23" s="23">
        <v>3</v>
      </c>
      <c r="O23" s="23">
        <v>3</v>
      </c>
      <c r="P23" s="23">
        <v>3</v>
      </c>
      <c r="Q23" s="19">
        <f t="shared" si="4"/>
        <v>10</v>
      </c>
      <c r="R23" s="37">
        <v>45726</v>
      </c>
      <c r="S23" s="37">
        <v>46022</v>
      </c>
      <c r="T23" s="32" t="s">
        <v>412</v>
      </c>
      <c r="U23" s="20" t="s">
        <v>429</v>
      </c>
      <c r="V23" s="35">
        <v>5000000</v>
      </c>
      <c r="W23" s="35">
        <v>5000000</v>
      </c>
      <c r="X23" s="35">
        <v>5000000</v>
      </c>
      <c r="Y23" s="35">
        <v>5000000</v>
      </c>
      <c r="Z23" s="29">
        <v>0</v>
      </c>
      <c r="AA23" s="17" t="s">
        <v>447</v>
      </c>
      <c r="AB23" s="48" t="s">
        <v>364</v>
      </c>
      <c r="AC23" s="23" t="s">
        <v>415</v>
      </c>
    </row>
    <row r="24" spans="1:29" ht="114.75" hidden="1" x14ac:dyDescent="0.25">
      <c r="A24" s="17" t="s">
        <v>57</v>
      </c>
      <c r="B24" s="17" t="s">
        <v>85</v>
      </c>
      <c r="C24" s="17" t="s">
        <v>262</v>
      </c>
      <c r="D24" s="17" t="s">
        <v>262</v>
      </c>
      <c r="E24" s="21" t="s">
        <v>384</v>
      </c>
      <c r="F24" s="21" t="s">
        <v>385</v>
      </c>
      <c r="G24" s="21" t="s">
        <v>386</v>
      </c>
      <c r="H24" s="17" t="s">
        <v>397</v>
      </c>
      <c r="I24" s="25" t="s">
        <v>388</v>
      </c>
      <c r="J24" s="17" t="s">
        <v>451</v>
      </c>
      <c r="K24" s="19">
        <v>8</v>
      </c>
      <c r="L24" s="21" t="s">
        <v>428</v>
      </c>
      <c r="M24" s="23">
        <v>1</v>
      </c>
      <c r="N24" s="23">
        <v>2</v>
      </c>
      <c r="O24" s="23">
        <v>3</v>
      </c>
      <c r="P24" s="23">
        <v>2</v>
      </c>
      <c r="Q24" s="19">
        <f t="shared" si="4"/>
        <v>8</v>
      </c>
      <c r="R24" s="37">
        <v>45726</v>
      </c>
      <c r="S24" s="37">
        <v>46022</v>
      </c>
      <c r="T24" s="32" t="s">
        <v>412</v>
      </c>
      <c r="U24" s="20" t="s">
        <v>429</v>
      </c>
      <c r="V24" s="35">
        <v>4000000</v>
      </c>
      <c r="W24" s="35">
        <v>4000000</v>
      </c>
      <c r="X24" s="35">
        <v>4000000</v>
      </c>
      <c r="Y24" s="35">
        <v>4000000</v>
      </c>
      <c r="Z24" s="29">
        <v>0</v>
      </c>
      <c r="AA24" s="17" t="s">
        <v>447</v>
      </c>
      <c r="AB24" s="48" t="s">
        <v>364</v>
      </c>
      <c r="AC24" s="23" t="s">
        <v>415</v>
      </c>
    </row>
    <row r="25" spans="1:29" ht="114.75" x14ac:dyDescent="0.25">
      <c r="A25" s="23" t="s">
        <v>59</v>
      </c>
      <c r="B25" s="17" t="s">
        <v>84</v>
      </c>
      <c r="C25" s="17" t="s">
        <v>389</v>
      </c>
      <c r="D25" s="17" t="s">
        <v>389</v>
      </c>
      <c r="E25" s="17" t="s">
        <v>384</v>
      </c>
      <c r="F25" s="17" t="s">
        <v>385</v>
      </c>
      <c r="G25" s="17" t="s">
        <v>386</v>
      </c>
      <c r="H25" s="17" t="s">
        <v>387</v>
      </c>
      <c r="I25" s="17" t="s">
        <v>391</v>
      </c>
      <c r="J25" s="17" t="s">
        <v>435</v>
      </c>
      <c r="K25" s="19">
        <v>16</v>
      </c>
      <c r="L25" s="21" t="s">
        <v>428</v>
      </c>
      <c r="M25" s="23">
        <v>3</v>
      </c>
      <c r="N25" s="23">
        <v>4</v>
      </c>
      <c r="O25" s="23">
        <v>5</v>
      </c>
      <c r="P25" s="23">
        <v>4</v>
      </c>
      <c r="Q25" s="26">
        <f t="shared" ref="Q25:Q32" si="5">SUM(M25:P25)</f>
        <v>16</v>
      </c>
      <c r="R25" s="37">
        <v>45726</v>
      </c>
      <c r="S25" s="37">
        <v>46022</v>
      </c>
      <c r="T25" s="32" t="s">
        <v>412</v>
      </c>
      <c r="U25" s="20" t="s">
        <v>429</v>
      </c>
      <c r="V25" s="35">
        <v>10000000</v>
      </c>
      <c r="W25" s="35">
        <v>10000000</v>
      </c>
      <c r="X25" s="35">
        <v>10000000</v>
      </c>
      <c r="Y25" s="35">
        <v>10000000</v>
      </c>
      <c r="Z25" s="29">
        <v>0</v>
      </c>
      <c r="AA25" s="23" t="s">
        <v>375</v>
      </c>
      <c r="AB25" s="49" t="s">
        <v>361</v>
      </c>
      <c r="AC25" s="17" t="s">
        <v>415</v>
      </c>
    </row>
    <row r="26" spans="1:29" s="27" customFormat="1" ht="114.75" x14ac:dyDescent="0.25">
      <c r="A26" s="17" t="s">
        <v>59</v>
      </c>
      <c r="B26" s="17" t="s">
        <v>96</v>
      </c>
      <c r="C26" s="17" t="s">
        <v>283</v>
      </c>
      <c r="D26" s="17" t="s">
        <v>283</v>
      </c>
      <c r="E26" s="21" t="s">
        <v>384</v>
      </c>
      <c r="F26" s="21" t="s">
        <v>385</v>
      </c>
      <c r="G26" s="21" t="s">
        <v>386</v>
      </c>
      <c r="H26" s="17" t="s">
        <v>387</v>
      </c>
      <c r="I26" s="17" t="s">
        <v>390</v>
      </c>
      <c r="J26" s="17" t="s">
        <v>337</v>
      </c>
      <c r="K26" s="26">
        <v>5</v>
      </c>
      <c r="L26" s="21" t="s">
        <v>428</v>
      </c>
      <c r="M26" s="17">
        <v>1</v>
      </c>
      <c r="N26" s="17">
        <v>1</v>
      </c>
      <c r="O26" s="17">
        <v>2</v>
      </c>
      <c r="P26" s="17">
        <v>1</v>
      </c>
      <c r="Q26" s="26">
        <f t="shared" si="5"/>
        <v>5</v>
      </c>
      <c r="R26" s="37">
        <v>45726</v>
      </c>
      <c r="S26" s="37">
        <v>46022</v>
      </c>
      <c r="T26" s="32" t="s">
        <v>412</v>
      </c>
      <c r="U26" s="20" t="s">
        <v>429</v>
      </c>
      <c r="V26" s="35">
        <v>5000000</v>
      </c>
      <c r="W26" s="35">
        <v>5000000</v>
      </c>
      <c r="X26" s="35">
        <v>5000000</v>
      </c>
      <c r="Y26" s="35">
        <v>5000000</v>
      </c>
      <c r="Z26" s="29">
        <v>0</v>
      </c>
      <c r="AA26" s="17" t="s">
        <v>378</v>
      </c>
      <c r="AB26" s="48" t="s">
        <v>366</v>
      </c>
      <c r="AC26" s="17" t="s">
        <v>415</v>
      </c>
    </row>
    <row r="27" spans="1:29" s="27" customFormat="1" ht="114.75" x14ac:dyDescent="0.25">
      <c r="A27" s="17" t="s">
        <v>59</v>
      </c>
      <c r="B27" s="17" t="s">
        <v>96</v>
      </c>
      <c r="C27" s="17" t="s">
        <v>283</v>
      </c>
      <c r="D27" s="17" t="s">
        <v>283</v>
      </c>
      <c r="E27" s="21" t="s">
        <v>384</v>
      </c>
      <c r="F27" s="21" t="s">
        <v>385</v>
      </c>
      <c r="G27" s="21" t="s">
        <v>386</v>
      </c>
      <c r="H27" s="17" t="s">
        <v>387</v>
      </c>
      <c r="I27" s="17" t="s">
        <v>390</v>
      </c>
      <c r="J27" s="17" t="s">
        <v>437</v>
      </c>
      <c r="K27" s="26">
        <v>5</v>
      </c>
      <c r="L27" s="21" t="s">
        <v>428</v>
      </c>
      <c r="M27" s="17">
        <v>1</v>
      </c>
      <c r="N27" s="17">
        <v>1</v>
      </c>
      <c r="O27" s="17">
        <v>2</v>
      </c>
      <c r="P27" s="17">
        <v>1</v>
      </c>
      <c r="Q27" s="26">
        <f t="shared" si="5"/>
        <v>5</v>
      </c>
      <c r="R27" s="37">
        <v>45726</v>
      </c>
      <c r="S27" s="37">
        <v>46022</v>
      </c>
      <c r="T27" s="32" t="s">
        <v>412</v>
      </c>
      <c r="U27" s="20" t="s">
        <v>429</v>
      </c>
      <c r="V27" s="35">
        <v>5000000</v>
      </c>
      <c r="W27" s="35">
        <v>5000000</v>
      </c>
      <c r="X27" s="35">
        <v>5000000</v>
      </c>
      <c r="Y27" s="35">
        <v>5000000</v>
      </c>
      <c r="Z27" s="29">
        <v>0</v>
      </c>
      <c r="AA27" s="17" t="s">
        <v>379</v>
      </c>
      <c r="AB27" s="48" t="s">
        <v>366</v>
      </c>
      <c r="AC27" s="17" t="s">
        <v>415</v>
      </c>
    </row>
    <row r="28" spans="1:29" s="27" customFormat="1" ht="114.75" x14ac:dyDescent="0.25">
      <c r="A28" s="17" t="s">
        <v>59</v>
      </c>
      <c r="B28" s="17" t="s">
        <v>84</v>
      </c>
      <c r="C28" s="17" t="s">
        <v>283</v>
      </c>
      <c r="D28" s="17" t="s">
        <v>283</v>
      </c>
      <c r="E28" s="21" t="s">
        <v>384</v>
      </c>
      <c r="F28" s="21" t="s">
        <v>385</v>
      </c>
      <c r="G28" s="21" t="s">
        <v>386</v>
      </c>
      <c r="H28" s="17" t="s">
        <v>387</v>
      </c>
      <c r="I28" s="17" t="s">
        <v>390</v>
      </c>
      <c r="J28" s="17" t="s">
        <v>393</v>
      </c>
      <c r="K28" s="26">
        <v>10</v>
      </c>
      <c r="L28" s="21" t="s">
        <v>428</v>
      </c>
      <c r="M28" s="17">
        <v>2</v>
      </c>
      <c r="N28" s="17">
        <v>3</v>
      </c>
      <c r="O28" s="17">
        <v>3</v>
      </c>
      <c r="P28" s="17">
        <v>2</v>
      </c>
      <c r="Q28" s="26">
        <f t="shared" si="5"/>
        <v>10</v>
      </c>
      <c r="R28" s="37">
        <v>45726</v>
      </c>
      <c r="S28" s="37">
        <v>46022</v>
      </c>
      <c r="T28" s="32" t="s">
        <v>412</v>
      </c>
      <c r="U28" s="20" t="s">
        <v>429</v>
      </c>
      <c r="V28" s="35">
        <v>10000000</v>
      </c>
      <c r="W28" s="35">
        <v>10000000</v>
      </c>
      <c r="X28" s="35">
        <v>10000000</v>
      </c>
      <c r="Y28" s="35">
        <v>10000000</v>
      </c>
      <c r="Z28" s="29">
        <v>0</v>
      </c>
      <c r="AA28" s="17" t="s">
        <v>413</v>
      </c>
      <c r="AB28" s="48" t="s">
        <v>367</v>
      </c>
      <c r="AC28" s="17" t="s">
        <v>415</v>
      </c>
    </row>
    <row r="29" spans="1:29" s="27" customFormat="1" ht="116.1" customHeight="1" x14ac:dyDescent="0.25">
      <c r="A29" s="17" t="s">
        <v>59</v>
      </c>
      <c r="B29" s="17" t="s">
        <v>96</v>
      </c>
      <c r="C29" s="17" t="s">
        <v>283</v>
      </c>
      <c r="D29" s="17" t="s">
        <v>283</v>
      </c>
      <c r="E29" s="21" t="s">
        <v>384</v>
      </c>
      <c r="F29" s="21" t="s">
        <v>385</v>
      </c>
      <c r="G29" s="21" t="s">
        <v>386</v>
      </c>
      <c r="H29" s="17" t="s">
        <v>387</v>
      </c>
      <c r="I29" s="17" t="s">
        <v>390</v>
      </c>
      <c r="J29" s="17" t="s">
        <v>438</v>
      </c>
      <c r="K29" s="26">
        <v>10</v>
      </c>
      <c r="L29" s="21" t="s">
        <v>428</v>
      </c>
      <c r="M29" s="17">
        <v>2</v>
      </c>
      <c r="N29" s="17">
        <v>3</v>
      </c>
      <c r="O29" s="17">
        <v>3</v>
      </c>
      <c r="P29" s="17">
        <v>2</v>
      </c>
      <c r="Q29" s="26">
        <f t="shared" si="5"/>
        <v>10</v>
      </c>
      <c r="R29" s="37">
        <v>45726</v>
      </c>
      <c r="S29" s="37">
        <v>46022</v>
      </c>
      <c r="T29" s="32" t="s">
        <v>412</v>
      </c>
      <c r="U29" s="20" t="s">
        <v>429</v>
      </c>
      <c r="V29" s="35">
        <v>5000000</v>
      </c>
      <c r="W29" s="35">
        <v>5000000</v>
      </c>
      <c r="X29" s="35">
        <v>5000000</v>
      </c>
      <c r="Y29" s="35">
        <v>5000000</v>
      </c>
      <c r="Z29" s="29">
        <v>0</v>
      </c>
      <c r="AA29" s="17" t="s">
        <v>381</v>
      </c>
      <c r="AB29" s="48" t="s">
        <v>368</v>
      </c>
      <c r="AC29" s="17" t="s">
        <v>415</v>
      </c>
    </row>
    <row r="30" spans="1:29" s="27" customFormat="1" ht="114.75" x14ac:dyDescent="0.25">
      <c r="A30" s="17" t="s">
        <v>59</v>
      </c>
      <c r="B30" s="17" t="s">
        <v>84</v>
      </c>
      <c r="C30" s="17" t="s">
        <v>283</v>
      </c>
      <c r="D30" s="17" t="s">
        <v>283</v>
      </c>
      <c r="E30" s="21" t="s">
        <v>384</v>
      </c>
      <c r="F30" s="21" t="s">
        <v>385</v>
      </c>
      <c r="G30" s="21" t="s">
        <v>386</v>
      </c>
      <c r="H30" s="17" t="s">
        <v>387</v>
      </c>
      <c r="I30" s="17" t="s">
        <v>390</v>
      </c>
      <c r="J30" s="17" t="s">
        <v>436</v>
      </c>
      <c r="K30" s="26">
        <v>10</v>
      </c>
      <c r="L30" s="21" t="s">
        <v>428</v>
      </c>
      <c r="M30" s="17">
        <v>2</v>
      </c>
      <c r="N30" s="17">
        <v>3</v>
      </c>
      <c r="O30" s="17">
        <v>3</v>
      </c>
      <c r="P30" s="17">
        <v>2</v>
      </c>
      <c r="Q30" s="26">
        <f t="shared" si="5"/>
        <v>10</v>
      </c>
      <c r="R30" s="37">
        <v>45726</v>
      </c>
      <c r="S30" s="37">
        <v>46022</v>
      </c>
      <c r="T30" s="32" t="s">
        <v>412</v>
      </c>
      <c r="U30" s="20" t="s">
        <v>429</v>
      </c>
      <c r="V30" s="35">
        <v>5000000</v>
      </c>
      <c r="W30" s="35">
        <v>5000000</v>
      </c>
      <c r="X30" s="35">
        <v>5000000</v>
      </c>
      <c r="Y30" s="35">
        <v>5000000</v>
      </c>
      <c r="Z30" s="29">
        <v>0</v>
      </c>
      <c r="AA30" s="17" t="s">
        <v>381</v>
      </c>
      <c r="AB30" s="48" t="s">
        <v>368</v>
      </c>
      <c r="AC30" s="17" t="s">
        <v>415</v>
      </c>
    </row>
    <row r="31" spans="1:29" s="27" customFormat="1" ht="114.75" x14ac:dyDescent="0.25">
      <c r="A31" s="17" t="s">
        <v>59</v>
      </c>
      <c r="B31" s="17" t="s">
        <v>84</v>
      </c>
      <c r="C31" s="17" t="s">
        <v>283</v>
      </c>
      <c r="D31" s="17" t="s">
        <v>283</v>
      </c>
      <c r="E31" s="21" t="s">
        <v>384</v>
      </c>
      <c r="F31" s="21" t="s">
        <v>385</v>
      </c>
      <c r="G31" s="21" t="s">
        <v>386</v>
      </c>
      <c r="H31" s="17" t="s">
        <v>392</v>
      </c>
      <c r="I31" s="25" t="s">
        <v>388</v>
      </c>
      <c r="J31" s="17" t="s">
        <v>338</v>
      </c>
      <c r="K31" s="26">
        <v>30</v>
      </c>
      <c r="L31" s="21" t="s">
        <v>428</v>
      </c>
      <c r="M31" s="17">
        <v>5</v>
      </c>
      <c r="N31" s="17">
        <v>9</v>
      </c>
      <c r="O31" s="17">
        <v>9</v>
      </c>
      <c r="P31" s="17">
        <v>7</v>
      </c>
      <c r="Q31" s="26">
        <f t="shared" si="5"/>
        <v>30</v>
      </c>
      <c r="R31" s="37">
        <v>45726</v>
      </c>
      <c r="S31" s="37">
        <v>46022</v>
      </c>
      <c r="T31" s="32" t="s">
        <v>412</v>
      </c>
      <c r="U31" s="20" t="s">
        <v>429</v>
      </c>
      <c r="V31" s="35">
        <v>15000000</v>
      </c>
      <c r="W31" s="35">
        <v>15000000</v>
      </c>
      <c r="X31" s="35">
        <v>15000000</v>
      </c>
      <c r="Y31" s="35">
        <v>15000000</v>
      </c>
      <c r="Z31" s="29">
        <v>0</v>
      </c>
      <c r="AA31" s="17" t="s">
        <v>377</v>
      </c>
      <c r="AB31" s="48" t="s">
        <v>363</v>
      </c>
      <c r="AC31" s="17" t="s">
        <v>415</v>
      </c>
    </row>
    <row r="32" spans="1:29" s="27" customFormat="1" ht="114.75" x14ac:dyDescent="0.25">
      <c r="A32" s="17" t="s">
        <v>59</v>
      </c>
      <c r="B32" s="17" t="s">
        <v>84</v>
      </c>
      <c r="C32" s="17" t="s">
        <v>283</v>
      </c>
      <c r="D32" s="17" t="s">
        <v>283</v>
      </c>
      <c r="E32" s="21" t="s">
        <v>384</v>
      </c>
      <c r="F32" s="21" t="s">
        <v>385</v>
      </c>
      <c r="G32" s="21" t="s">
        <v>386</v>
      </c>
      <c r="H32" s="17" t="s">
        <v>387</v>
      </c>
      <c r="I32" s="17" t="s">
        <v>390</v>
      </c>
      <c r="J32" s="17" t="s">
        <v>339</v>
      </c>
      <c r="K32" s="26">
        <v>10</v>
      </c>
      <c r="L32" s="21" t="s">
        <v>428</v>
      </c>
      <c r="M32" s="17">
        <v>2</v>
      </c>
      <c r="N32" s="17">
        <v>3</v>
      </c>
      <c r="O32" s="17">
        <v>3</v>
      </c>
      <c r="P32" s="17">
        <v>2</v>
      </c>
      <c r="Q32" s="26">
        <f t="shared" si="5"/>
        <v>10</v>
      </c>
      <c r="R32" s="37">
        <v>45726</v>
      </c>
      <c r="S32" s="37">
        <v>46022</v>
      </c>
      <c r="T32" s="32" t="s">
        <v>412</v>
      </c>
      <c r="U32" s="20" t="s">
        <v>429</v>
      </c>
      <c r="V32" s="35">
        <v>15000000</v>
      </c>
      <c r="W32" s="35">
        <v>15000000</v>
      </c>
      <c r="X32" s="35">
        <v>15000000</v>
      </c>
      <c r="Y32" s="35">
        <v>15000000</v>
      </c>
      <c r="Z32" s="29">
        <v>0</v>
      </c>
      <c r="AA32" s="17" t="s">
        <v>380</v>
      </c>
      <c r="AB32" s="48" t="s">
        <v>367</v>
      </c>
      <c r="AC32" s="17" t="s">
        <v>415</v>
      </c>
    </row>
    <row r="33" spans="1:29" ht="114.75" hidden="1" x14ac:dyDescent="0.25">
      <c r="A33" s="23" t="s">
        <v>58</v>
      </c>
      <c r="B33" s="24" t="s">
        <v>96</v>
      </c>
      <c r="C33" s="25" t="s">
        <v>263</v>
      </c>
      <c r="D33" s="25" t="s">
        <v>263</v>
      </c>
      <c r="E33" s="21" t="s">
        <v>384</v>
      </c>
      <c r="F33" s="21" t="s">
        <v>385</v>
      </c>
      <c r="G33" s="21" t="s">
        <v>386</v>
      </c>
      <c r="H33" s="25" t="s">
        <v>396</v>
      </c>
      <c r="I33" s="25" t="s">
        <v>390</v>
      </c>
      <c r="J33" s="17" t="s">
        <v>340</v>
      </c>
      <c r="K33" s="19">
        <v>10</v>
      </c>
      <c r="L33" s="21" t="s">
        <v>428</v>
      </c>
      <c r="M33" s="23">
        <v>2</v>
      </c>
      <c r="N33" s="23">
        <v>3</v>
      </c>
      <c r="O33" s="23">
        <v>3</v>
      </c>
      <c r="P33" s="23">
        <v>2</v>
      </c>
      <c r="Q33" s="26">
        <f>SUM(M33:P33)</f>
        <v>10</v>
      </c>
      <c r="R33" s="37">
        <v>45726</v>
      </c>
      <c r="S33" s="37">
        <v>46022</v>
      </c>
      <c r="T33" s="32" t="s">
        <v>412</v>
      </c>
      <c r="U33" s="20" t="s">
        <v>429</v>
      </c>
      <c r="V33" s="35">
        <v>5000000</v>
      </c>
      <c r="W33" s="35">
        <v>5000000</v>
      </c>
      <c r="X33" s="35">
        <v>5000000</v>
      </c>
      <c r="Y33" s="35">
        <v>5000000</v>
      </c>
      <c r="Z33" s="29">
        <v>0</v>
      </c>
      <c r="AA33" s="25" t="s">
        <v>413</v>
      </c>
      <c r="AB33" s="49" t="s">
        <v>365</v>
      </c>
      <c r="AC33" s="21" t="s">
        <v>415</v>
      </c>
    </row>
    <row r="34" spans="1:29" s="27" customFormat="1" ht="114.75" x14ac:dyDescent="0.25">
      <c r="A34" s="17" t="s">
        <v>59</v>
      </c>
      <c r="B34" s="17" t="s">
        <v>84</v>
      </c>
      <c r="C34" s="17" t="s">
        <v>283</v>
      </c>
      <c r="D34" s="17" t="s">
        <v>283</v>
      </c>
      <c r="E34" s="21" t="s">
        <v>384</v>
      </c>
      <c r="F34" s="21" t="s">
        <v>385</v>
      </c>
      <c r="G34" s="21" t="s">
        <v>386</v>
      </c>
      <c r="H34" s="17" t="s">
        <v>392</v>
      </c>
      <c r="I34" s="25" t="s">
        <v>388</v>
      </c>
      <c r="J34" s="17" t="s">
        <v>341</v>
      </c>
      <c r="K34" s="26">
        <v>10</v>
      </c>
      <c r="L34" s="21" t="s">
        <v>428</v>
      </c>
      <c r="M34" s="17">
        <v>2</v>
      </c>
      <c r="N34" s="17">
        <v>3</v>
      </c>
      <c r="O34" s="17">
        <v>3</v>
      </c>
      <c r="P34" s="17">
        <v>2</v>
      </c>
      <c r="Q34" s="26">
        <f t="shared" ref="Q34:Q38" si="6">SUM(M34:P34)</f>
        <v>10</v>
      </c>
      <c r="R34" s="37">
        <v>45726</v>
      </c>
      <c r="S34" s="37">
        <v>46022</v>
      </c>
      <c r="T34" s="32" t="s">
        <v>412</v>
      </c>
      <c r="U34" s="20" t="s">
        <v>429</v>
      </c>
      <c r="V34" s="35">
        <v>5000000</v>
      </c>
      <c r="W34" s="35">
        <v>5000000</v>
      </c>
      <c r="X34" s="35">
        <v>5000000</v>
      </c>
      <c r="Y34" s="35">
        <v>5000000</v>
      </c>
      <c r="Z34" s="29">
        <v>0</v>
      </c>
      <c r="AA34" s="17" t="s">
        <v>382</v>
      </c>
      <c r="AB34" s="48" t="s">
        <v>369</v>
      </c>
      <c r="AC34" s="17" t="s">
        <v>415</v>
      </c>
    </row>
    <row r="35" spans="1:29" ht="143.25" x14ac:dyDescent="0.25">
      <c r="A35" s="23" t="s">
        <v>59</v>
      </c>
      <c r="B35" s="17" t="s">
        <v>88</v>
      </c>
      <c r="C35" s="17" t="s">
        <v>283</v>
      </c>
      <c r="D35" s="17" t="s">
        <v>283</v>
      </c>
      <c r="E35" s="21" t="s">
        <v>384</v>
      </c>
      <c r="F35" s="21" t="s">
        <v>385</v>
      </c>
      <c r="G35" s="21" t="s">
        <v>386</v>
      </c>
      <c r="H35" s="17" t="s">
        <v>394</v>
      </c>
      <c r="I35" s="25" t="s">
        <v>388</v>
      </c>
      <c r="J35" s="17" t="s">
        <v>342</v>
      </c>
      <c r="K35" s="19">
        <v>4</v>
      </c>
      <c r="L35" s="21" t="s">
        <v>428</v>
      </c>
      <c r="M35" s="23">
        <v>1</v>
      </c>
      <c r="N35" s="23">
        <v>1</v>
      </c>
      <c r="O35" s="23">
        <v>1</v>
      </c>
      <c r="P35" s="23">
        <v>1</v>
      </c>
      <c r="Q35" s="26">
        <f t="shared" si="6"/>
        <v>4</v>
      </c>
      <c r="R35" s="37">
        <v>45726</v>
      </c>
      <c r="S35" s="37">
        <v>46022</v>
      </c>
      <c r="T35" s="32" t="s">
        <v>412</v>
      </c>
      <c r="U35" s="20" t="s">
        <v>429</v>
      </c>
      <c r="V35" s="35">
        <v>5000000</v>
      </c>
      <c r="W35" s="35">
        <v>5000000</v>
      </c>
      <c r="X35" s="35">
        <v>5000000</v>
      </c>
      <c r="Y35" s="35">
        <v>5000000</v>
      </c>
      <c r="Z35" s="29">
        <v>0</v>
      </c>
      <c r="AA35" s="23" t="s">
        <v>382</v>
      </c>
      <c r="AB35" s="49" t="s">
        <v>369</v>
      </c>
      <c r="AC35" s="17" t="s">
        <v>415</v>
      </c>
    </row>
    <row r="36" spans="1:29" s="27" customFormat="1" ht="114.75" x14ac:dyDescent="0.25">
      <c r="A36" s="17" t="s">
        <v>59</v>
      </c>
      <c r="B36" s="17" t="s">
        <v>84</v>
      </c>
      <c r="C36" s="17" t="s">
        <v>283</v>
      </c>
      <c r="D36" s="17" t="s">
        <v>283</v>
      </c>
      <c r="E36" s="21" t="s">
        <v>384</v>
      </c>
      <c r="F36" s="21" t="s">
        <v>385</v>
      </c>
      <c r="G36" s="21" t="s">
        <v>386</v>
      </c>
      <c r="H36" s="17" t="s">
        <v>392</v>
      </c>
      <c r="I36" s="25" t="s">
        <v>388</v>
      </c>
      <c r="J36" s="17" t="s">
        <v>343</v>
      </c>
      <c r="K36" s="26">
        <v>20</v>
      </c>
      <c r="L36" s="21" t="s">
        <v>428</v>
      </c>
      <c r="M36" s="17">
        <v>3</v>
      </c>
      <c r="N36" s="17">
        <v>6</v>
      </c>
      <c r="O36" s="17">
        <v>6</v>
      </c>
      <c r="P36" s="17">
        <v>5</v>
      </c>
      <c r="Q36" s="26">
        <f t="shared" si="6"/>
        <v>20</v>
      </c>
      <c r="R36" s="37">
        <v>45726</v>
      </c>
      <c r="S36" s="37">
        <v>46022</v>
      </c>
      <c r="T36" s="32" t="s">
        <v>412</v>
      </c>
      <c r="U36" s="20" t="s">
        <v>429</v>
      </c>
      <c r="V36" s="35">
        <v>10000000</v>
      </c>
      <c r="W36" s="35">
        <v>10000000</v>
      </c>
      <c r="X36" s="35">
        <v>10000000</v>
      </c>
      <c r="Y36" s="35">
        <v>10000000</v>
      </c>
      <c r="Z36" s="29">
        <v>0</v>
      </c>
      <c r="AA36" s="17" t="s">
        <v>383</v>
      </c>
      <c r="AB36" s="48" t="s">
        <v>370</v>
      </c>
      <c r="AC36" s="17" t="s">
        <v>415</v>
      </c>
    </row>
    <row r="37" spans="1:29" ht="114.75" x14ac:dyDescent="0.25">
      <c r="A37" s="23" t="s">
        <v>59</v>
      </c>
      <c r="B37" s="17" t="s">
        <v>84</v>
      </c>
      <c r="C37" s="17" t="s">
        <v>283</v>
      </c>
      <c r="D37" s="17" t="s">
        <v>283</v>
      </c>
      <c r="E37" s="21" t="s">
        <v>384</v>
      </c>
      <c r="F37" s="21" t="s">
        <v>385</v>
      </c>
      <c r="G37" s="21" t="s">
        <v>386</v>
      </c>
      <c r="H37" s="17" t="s">
        <v>392</v>
      </c>
      <c r="I37" s="25" t="s">
        <v>388</v>
      </c>
      <c r="J37" s="17" t="s">
        <v>344</v>
      </c>
      <c r="K37" s="19">
        <v>1</v>
      </c>
      <c r="L37" s="21" t="s">
        <v>428</v>
      </c>
      <c r="M37" s="23">
        <v>0</v>
      </c>
      <c r="N37" s="23">
        <v>0</v>
      </c>
      <c r="O37" s="23">
        <v>1</v>
      </c>
      <c r="P37" s="23">
        <v>0</v>
      </c>
      <c r="Q37" s="26">
        <f t="shared" si="6"/>
        <v>1</v>
      </c>
      <c r="R37" s="37">
        <v>45726</v>
      </c>
      <c r="S37" s="37">
        <v>46022</v>
      </c>
      <c r="T37" s="32" t="s">
        <v>412</v>
      </c>
      <c r="U37" s="20" t="s">
        <v>429</v>
      </c>
      <c r="V37" s="35">
        <v>5000000</v>
      </c>
      <c r="W37" s="35">
        <v>5000000</v>
      </c>
      <c r="X37" s="35">
        <v>5000000</v>
      </c>
      <c r="Y37" s="35">
        <v>5000000</v>
      </c>
      <c r="Z37" s="29">
        <v>0</v>
      </c>
      <c r="AA37" s="23" t="s">
        <v>383</v>
      </c>
      <c r="AB37" s="49" t="s">
        <v>370</v>
      </c>
      <c r="AC37" s="17" t="s">
        <v>415</v>
      </c>
    </row>
    <row r="38" spans="1:29" ht="114.75" x14ac:dyDescent="0.25">
      <c r="A38" s="23" t="s">
        <v>59</v>
      </c>
      <c r="B38" s="17" t="s">
        <v>84</v>
      </c>
      <c r="C38" s="17" t="s">
        <v>283</v>
      </c>
      <c r="D38" s="17" t="s">
        <v>283</v>
      </c>
      <c r="E38" s="21" t="s">
        <v>384</v>
      </c>
      <c r="F38" s="21" t="s">
        <v>385</v>
      </c>
      <c r="G38" s="21" t="s">
        <v>386</v>
      </c>
      <c r="H38" s="17" t="s">
        <v>392</v>
      </c>
      <c r="I38" s="25" t="s">
        <v>388</v>
      </c>
      <c r="J38" s="18" t="s">
        <v>345</v>
      </c>
      <c r="K38" s="19">
        <v>10</v>
      </c>
      <c r="L38" s="21" t="s">
        <v>428</v>
      </c>
      <c r="M38" s="23">
        <v>2</v>
      </c>
      <c r="N38" s="23">
        <v>3</v>
      </c>
      <c r="O38" s="23">
        <v>3</v>
      </c>
      <c r="P38" s="23">
        <v>2</v>
      </c>
      <c r="Q38" s="26">
        <f t="shared" si="6"/>
        <v>10</v>
      </c>
      <c r="R38" s="37">
        <v>45726</v>
      </c>
      <c r="S38" s="37">
        <v>46022</v>
      </c>
      <c r="T38" s="32" t="s">
        <v>412</v>
      </c>
      <c r="U38" s="20" t="s">
        <v>429</v>
      </c>
      <c r="V38" s="35">
        <v>5000000</v>
      </c>
      <c r="W38" s="35">
        <v>5000000</v>
      </c>
      <c r="X38" s="35">
        <v>5000000</v>
      </c>
      <c r="Y38" s="35">
        <v>5000000</v>
      </c>
      <c r="Z38" s="29">
        <v>0</v>
      </c>
      <c r="AA38" s="23" t="s">
        <v>383</v>
      </c>
      <c r="AB38" s="49" t="s">
        <v>370</v>
      </c>
      <c r="AC38" s="17" t="s">
        <v>415</v>
      </c>
    </row>
    <row r="39" spans="1:29" ht="99.75" hidden="1" x14ac:dyDescent="0.25">
      <c r="A39" s="17" t="s">
        <v>61</v>
      </c>
      <c r="B39" s="17" t="s">
        <v>96</v>
      </c>
      <c r="C39" s="17" t="s">
        <v>272</v>
      </c>
      <c r="D39" s="17" t="s">
        <v>272</v>
      </c>
      <c r="E39" s="21" t="s">
        <v>384</v>
      </c>
      <c r="F39" s="21" t="s">
        <v>385</v>
      </c>
      <c r="G39" s="21" t="s">
        <v>386</v>
      </c>
      <c r="H39" s="17" t="s">
        <v>392</v>
      </c>
      <c r="I39" s="17" t="s">
        <v>390</v>
      </c>
      <c r="J39" s="17" t="s">
        <v>441</v>
      </c>
      <c r="K39" s="19">
        <v>11</v>
      </c>
      <c r="L39" s="21" t="s">
        <v>428</v>
      </c>
      <c r="M39" s="23">
        <v>2</v>
      </c>
      <c r="N39" s="23">
        <v>3</v>
      </c>
      <c r="O39" s="23">
        <v>4</v>
      </c>
      <c r="P39" s="23">
        <v>2</v>
      </c>
      <c r="Q39" s="19">
        <f>SUM(M39:P39)</f>
        <v>11</v>
      </c>
      <c r="R39" s="37">
        <v>45726</v>
      </c>
      <c r="S39" s="37">
        <v>46022</v>
      </c>
      <c r="T39" s="32" t="s">
        <v>412</v>
      </c>
      <c r="U39" s="20" t="s">
        <v>429</v>
      </c>
      <c r="V39" s="35">
        <v>55000000</v>
      </c>
      <c r="W39" s="35">
        <v>55000000</v>
      </c>
      <c r="X39" s="35">
        <v>55000000</v>
      </c>
      <c r="Y39" s="35">
        <v>55000000</v>
      </c>
      <c r="Z39" s="29">
        <v>0</v>
      </c>
      <c r="AA39" s="25" t="s">
        <v>413</v>
      </c>
      <c r="AB39" s="48" t="s">
        <v>371</v>
      </c>
      <c r="AC39" s="23" t="s">
        <v>415</v>
      </c>
    </row>
    <row r="40" spans="1:29" ht="99.75" hidden="1" x14ac:dyDescent="0.25">
      <c r="A40" s="17" t="s">
        <v>60</v>
      </c>
      <c r="B40" s="25" t="s">
        <v>86</v>
      </c>
      <c r="C40" s="24" t="s">
        <v>271</v>
      </c>
      <c r="D40" s="24" t="s">
        <v>271</v>
      </c>
      <c r="E40" s="21" t="s">
        <v>384</v>
      </c>
      <c r="F40" s="21" t="s">
        <v>385</v>
      </c>
      <c r="G40" s="21" t="s">
        <v>386</v>
      </c>
      <c r="H40" s="25" t="s">
        <v>395</v>
      </c>
      <c r="I40" s="25" t="s">
        <v>390</v>
      </c>
      <c r="J40" s="17" t="s">
        <v>346</v>
      </c>
      <c r="K40" s="19">
        <v>20</v>
      </c>
      <c r="L40" s="21" t="s">
        <v>428</v>
      </c>
      <c r="M40" s="23">
        <v>3</v>
      </c>
      <c r="N40" s="23">
        <v>5</v>
      </c>
      <c r="O40" s="23">
        <v>7</v>
      </c>
      <c r="P40" s="23">
        <v>5</v>
      </c>
      <c r="Q40" s="26">
        <f t="shared" ref="Q40:Q41" si="7">SUM(M40:P40)</f>
        <v>20</v>
      </c>
      <c r="R40" s="37">
        <v>45726</v>
      </c>
      <c r="S40" s="37">
        <v>46022</v>
      </c>
      <c r="T40" s="32" t="s">
        <v>412</v>
      </c>
      <c r="U40" s="20" t="s">
        <v>429</v>
      </c>
      <c r="V40" s="35">
        <v>10000000</v>
      </c>
      <c r="W40" s="35">
        <v>10000000</v>
      </c>
      <c r="X40" s="35">
        <v>10000000</v>
      </c>
      <c r="Y40" s="35">
        <v>10000000</v>
      </c>
      <c r="Z40" s="29">
        <v>0</v>
      </c>
      <c r="AA40" s="25" t="s">
        <v>413</v>
      </c>
      <c r="AB40" s="49" t="s">
        <v>372</v>
      </c>
      <c r="AC40" s="25" t="s">
        <v>415</v>
      </c>
    </row>
    <row r="41" spans="1:29" ht="100.5" hidden="1" x14ac:dyDescent="0.25">
      <c r="A41" s="17" t="s">
        <v>60</v>
      </c>
      <c r="B41" s="25" t="s">
        <v>94</v>
      </c>
      <c r="C41" s="25" t="s">
        <v>271</v>
      </c>
      <c r="D41" s="25" t="s">
        <v>271</v>
      </c>
      <c r="E41" s="21" t="s">
        <v>384</v>
      </c>
      <c r="F41" s="21" t="s">
        <v>385</v>
      </c>
      <c r="G41" s="21" t="s">
        <v>386</v>
      </c>
      <c r="H41" s="25" t="s">
        <v>396</v>
      </c>
      <c r="I41" s="25" t="s">
        <v>388</v>
      </c>
      <c r="J41" s="17" t="s">
        <v>347</v>
      </c>
      <c r="K41" s="19">
        <v>16</v>
      </c>
      <c r="L41" s="21" t="s">
        <v>428</v>
      </c>
      <c r="M41" s="23">
        <v>2</v>
      </c>
      <c r="N41" s="23">
        <v>5</v>
      </c>
      <c r="O41" s="23">
        <v>5</v>
      </c>
      <c r="P41" s="23">
        <v>4</v>
      </c>
      <c r="Q41" s="26">
        <f t="shared" si="7"/>
        <v>16</v>
      </c>
      <c r="R41" s="37">
        <v>45726</v>
      </c>
      <c r="S41" s="37">
        <v>46022</v>
      </c>
      <c r="T41" s="32" t="s">
        <v>412</v>
      </c>
      <c r="U41" s="20" t="s">
        <v>429</v>
      </c>
      <c r="V41" s="35">
        <v>10000000</v>
      </c>
      <c r="W41" s="35">
        <v>10000000</v>
      </c>
      <c r="X41" s="35">
        <v>10000000</v>
      </c>
      <c r="Y41" s="35">
        <v>10000000</v>
      </c>
      <c r="Z41" s="29">
        <v>0</v>
      </c>
      <c r="AA41" s="25" t="s">
        <v>413</v>
      </c>
      <c r="AB41" s="49" t="s">
        <v>372</v>
      </c>
      <c r="AC41" s="25" t="s">
        <v>415</v>
      </c>
    </row>
    <row r="42" spans="1:29" ht="100.5" hidden="1" x14ac:dyDescent="0.25">
      <c r="A42" s="17" t="s">
        <v>62</v>
      </c>
      <c r="B42" s="17" t="s">
        <v>99</v>
      </c>
      <c r="C42" s="17" t="s">
        <v>281</v>
      </c>
      <c r="D42" s="17" t="s">
        <v>281</v>
      </c>
      <c r="E42" s="21" t="s">
        <v>384</v>
      </c>
      <c r="F42" s="17" t="s">
        <v>399</v>
      </c>
      <c r="G42" s="17" t="s">
        <v>386</v>
      </c>
      <c r="H42" s="17" t="s">
        <v>400</v>
      </c>
      <c r="I42" s="17" t="s">
        <v>401</v>
      </c>
      <c r="J42" s="17" t="s">
        <v>348</v>
      </c>
      <c r="K42" s="19">
        <v>1</v>
      </c>
      <c r="L42" s="21" t="s">
        <v>428</v>
      </c>
      <c r="M42" s="23">
        <v>0</v>
      </c>
      <c r="N42" s="23">
        <v>0</v>
      </c>
      <c r="O42" s="23">
        <v>1</v>
      </c>
      <c r="P42" s="23">
        <v>0</v>
      </c>
      <c r="Q42" s="19">
        <f>SUM(M42:P42)</f>
        <v>1</v>
      </c>
      <c r="R42" s="37">
        <v>45726</v>
      </c>
      <c r="S42" s="37">
        <v>46022</v>
      </c>
      <c r="T42" s="32" t="s">
        <v>412</v>
      </c>
      <c r="U42" s="20" t="s">
        <v>429</v>
      </c>
      <c r="V42" s="35">
        <v>4000000</v>
      </c>
      <c r="W42" s="35">
        <v>4000000</v>
      </c>
      <c r="X42" s="35">
        <v>4000000</v>
      </c>
      <c r="Y42" s="35">
        <v>4000000</v>
      </c>
      <c r="Z42" s="29">
        <v>0</v>
      </c>
      <c r="AA42" s="23" t="s">
        <v>383</v>
      </c>
      <c r="AB42" s="49" t="s">
        <v>373</v>
      </c>
      <c r="AC42" s="23" t="s">
        <v>415</v>
      </c>
    </row>
    <row r="43" spans="1:29" ht="99.75" hidden="1" x14ac:dyDescent="0.25">
      <c r="A43" s="17" t="s">
        <v>61</v>
      </c>
      <c r="B43" s="17" t="s">
        <v>96</v>
      </c>
      <c r="C43" s="17" t="s">
        <v>272</v>
      </c>
      <c r="D43" s="17" t="s">
        <v>272</v>
      </c>
      <c r="E43" s="21" t="s">
        <v>384</v>
      </c>
      <c r="F43" s="21" t="s">
        <v>385</v>
      </c>
      <c r="G43" s="21" t="s">
        <v>386</v>
      </c>
      <c r="H43" s="17" t="s">
        <v>392</v>
      </c>
      <c r="I43" s="17" t="s">
        <v>390</v>
      </c>
      <c r="J43" s="17" t="s">
        <v>349</v>
      </c>
      <c r="K43" s="19">
        <v>10</v>
      </c>
      <c r="L43" s="21" t="s">
        <v>428</v>
      </c>
      <c r="M43" s="23">
        <v>2</v>
      </c>
      <c r="N43" s="23">
        <v>3</v>
      </c>
      <c r="O43" s="23">
        <v>3</v>
      </c>
      <c r="P43" s="23">
        <v>2</v>
      </c>
      <c r="Q43" s="19">
        <f>SUM(M43:P43)</f>
        <v>10</v>
      </c>
      <c r="R43" s="37">
        <v>45726</v>
      </c>
      <c r="S43" s="37">
        <v>46022</v>
      </c>
      <c r="T43" s="32" t="s">
        <v>412</v>
      </c>
      <c r="U43" s="20" t="s">
        <v>429</v>
      </c>
      <c r="V43" s="35">
        <v>10000000</v>
      </c>
      <c r="W43" s="35">
        <v>10000000</v>
      </c>
      <c r="X43" s="35">
        <v>10000000</v>
      </c>
      <c r="Y43" s="35">
        <v>10000000</v>
      </c>
      <c r="Z43" s="29">
        <v>0</v>
      </c>
      <c r="AA43" s="25" t="s">
        <v>413</v>
      </c>
      <c r="AB43" s="50" t="s">
        <v>374</v>
      </c>
      <c r="AC43" s="23" t="s">
        <v>415</v>
      </c>
    </row>
    <row r="44" spans="1:29" ht="100.5" hidden="1" x14ac:dyDescent="0.25">
      <c r="A44" s="17" t="s">
        <v>62</v>
      </c>
      <c r="B44" s="17" t="s">
        <v>99</v>
      </c>
      <c r="C44" s="17" t="s">
        <v>281</v>
      </c>
      <c r="D44" s="17" t="s">
        <v>281</v>
      </c>
      <c r="E44" s="21" t="s">
        <v>384</v>
      </c>
      <c r="F44" s="17" t="s">
        <v>399</v>
      </c>
      <c r="G44" s="17" t="s">
        <v>386</v>
      </c>
      <c r="H44" s="17" t="s">
        <v>400</v>
      </c>
      <c r="I44" s="17" t="s">
        <v>401</v>
      </c>
      <c r="J44" s="17" t="s">
        <v>350</v>
      </c>
      <c r="K44" s="19">
        <v>1</v>
      </c>
      <c r="L44" s="21" t="s">
        <v>428</v>
      </c>
      <c r="M44" s="23">
        <v>0</v>
      </c>
      <c r="N44" s="23">
        <v>1</v>
      </c>
      <c r="O44" s="23">
        <v>0</v>
      </c>
      <c r="P44" s="23">
        <v>0</v>
      </c>
      <c r="Q44" s="19">
        <f>SUM(M44:P44)</f>
        <v>1</v>
      </c>
      <c r="R44" s="37">
        <v>45726</v>
      </c>
      <c r="S44" s="37">
        <v>46022</v>
      </c>
      <c r="T44" s="32" t="s">
        <v>412</v>
      </c>
      <c r="U44" s="20" t="s">
        <v>429</v>
      </c>
      <c r="V44" s="35">
        <v>4000000</v>
      </c>
      <c r="W44" s="35">
        <v>4000000</v>
      </c>
      <c r="X44" s="35">
        <v>4000000</v>
      </c>
      <c r="Y44" s="35">
        <v>4000000</v>
      </c>
      <c r="Z44" s="29">
        <v>0</v>
      </c>
      <c r="AA44" s="23" t="s">
        <v>383</v>
      </c>
      <c r="AB44" s="49" t="s">
        <v>373</v>
      </c>
      <c r="AC44" s="23" t="s">
        <v>415</v>
      </c>
    </row>
    <row r="45" spans="1:29" ht="114.75" hidden="1" x14ac:dyDescent="0.25">
      <c r="A45" s="17" t="s">
        <v>61</v>
      </c>
      <c r="B45" s="17" t="s">
        <v>96</v>
      </c>
      <c r="C45" s="17" t="s">
        <v>283</v>
      </c>
      <c r="D45" s="17" t="s">
        <v>283</v>
      </c>
      <c r="E45" s="21" t="s">
        <v>384</v>
      </c>
      <c r="F45" s="21" t="s">
        <v>385</v>
      </c>
      <c r="G45" s="21" t="s">
        <v>386</v>
      </c>
      <c r="H45" s="17" t="s">
        <v>392</v>
      </c>
      <c r="I45" s="17" t="s">
        <v>390</v>
      </c>
      <c r="J45" s="17" t="s">
        <v>351</v>
      </c>
      <c r="K45" s="19">
        <v>1</v>
      </c>
      <c r="L45" s="21" t="s">
        <v>428</v>
      </c>
      <c r="M45" s="23">
        <v>0</v>
      </c>
      <c r="N45" s="23">
        <v>0</v>
      </c>
      <c r="O45" s="23">
        <v>1</v>
      </c>
      <c r="P45" s="23">
        <v>0</v>
      </c>
      <c r="Q45" s="19">
        <f t="shared" ref="Q45:Q50" si="8">SUM(M45:P45)</f>
        <v>1</v>
      </c>
      <c r="R45" s="37">
        <v>45726</v>
      </c>
      <c r="S45" s="37">
        <v>46022</v>
      </c>
      <c r="T45" s="32" t="s">
        <v>412</v>
      </c>
      <c r="U45" s="20" t="s">
        <v>429</v>
      </c>
      <c r="V45" s="35">
        <v>3000000</v>
      </c>
      <c r="W45" s="35">
        <v>3000000</v>
      </c>
      <c r="X45" s="35">
        <v>3000000</v>
      </c>
      <c r="Y45" s="35">
        <v>3000000</v>
      </c>
      <c r="Z45" s="29">
        <v>0</v>
      </c>
      <c r="AA45" s="23" t="s">
        <v>439</v>
      </c>
      <c r="AB45" s="50" t="s">
        <v>374</v>
      </c>
      <c r="AC45" s="23" t="s">
        <v>415</v>
      </c>
    </row>
    <row r="46" spans="1:29" ht="114.75" hidden="1" x14ac:dyDescent="0.25">
      <c r="A46" s="17" t="s">
        <v>61</v>
      </c>
      <c r="B46" s="17" t="s">
        <v>96</v>
      </c>
      <c r="C46" s="17" t="s">
        <v>283</v>
      </c>
      <c r="D46" s="17" t="s">
        <v>283</v>
      </c>
      <c r="E46" s="21" t="s">
        <v>384</v>
      </c>
      <c r="F46" s="21" t="s">
        <v>385</v>
      </c>
      <c r="G46" s="21" t="s">
        <v>386</v>
      </c>
      <c r="H46" s="17" t="s">
        <v>392</v>
      </c>
      <c r="I46" s="17" t="s">
        <v>390</v>
      </c>
      <c r="J46" s="17" t="s">
        <v>352</v>
      </c>
      <c r="K46" s="19">
        <v>1</v>
      </c>
      <c r="L46" s="21" t="s">
        <v>428</v>
      </c>
      <c r="M46" s="23">
        <v>0</v>
      </c>
      <c r="N46" s="23">
        <v>1</v>
      </c>
      <c r="O46" s="23">
        <v>0</v>
      </c>
      <c r="P46" s="23">
        <v>0</v>
      </c>
      <c r="Q46" s="19">
        <f t="shared" si="8"/>
        <v>1</v>
      </c>
      <c r="R46" s="37">
        <v>45726</v>
      </c>
      <c r="S46" s="37">
        <v>46022</v>
      </c>
      <c r="T46" s="32" t="s">
        <v>412</v>
      </c>
      <c r="U46" s="20" t="s">
        <v>429</v>
      </c>
      <c r="V46" s="35">
        <v>7000000</v>
      </c>
      <c r="W46" s="35">
        <v>7000000</v>
      </c>
      <c r="X46" s="35">
        <v>7000000</v>
      </c>
      <c r="Y46" s="35">
        <v>7000000</v>
      </c>
      <c r="Z46" s="29">
        <v>0</v>
      </c>
      <c r="AA46" s="23" t="s">
        <v>440</v>
      </c>
      <c r="AB46" s="50" t="s">
        <v>374</v>
      </c>
      <c r="AC46" s="23" t="s">
        <v>415</v>
      </c>
    </row>
    <row r="47" spans="1:29" ht="114.75" hidden="1" x14ac:dyDescent="0.25">
      <c r="A47" s="17" t="s">
        <v>61</v>
      </c>
      <c r="B47" s="17" t="s">
        <v>96</v>
      </c>
      <c r="C47" s="17" t="s">
        <v>283</v>
      </c>
      <c r="D47" s="17" t="s">
        <v>283</v>
      </c>
      <c r="E47" s="21" t="s">
        <v>384</v>
      </c>
      <c r="F47" s="21" t="s">
        <v>385</v>
      </c>
      <c r="G47" s="21" t="s">
        <v>386</v>
      </c>
      <c r="H47" s="17" t="s">
        <v>392</v>
      </c>
      <c r="I47" s="17" t="s">
        <v>390</v>
      </c>
      <c r="J47" s="17" t="s">
        <v>353</v>
      </c>
      <c r="K47" s="19">
        <v>10</v>
      </c>
      <c r="L47" s="21" t="s">
        <v>428</v>
      </c>
      <c r="M47" s="23">
        <v>2</v>
      </c>
      <c r="N47" s="23">
        <v>3</v>
      </c>
      <c r="O47" s="23">
        <v>3</v>
      </c>
      <c r="P47" s="23">
        <v>2</v>
      </c>
      <c r="Q47" s="19">
        <f t="shared" si="8"/>
        <v>10</v>
      </c>
      <c r="R47" s="37">
        <v>45726</v>
      </c>
      <c r="S47" s="37">
        <v>46022</v>
      </c>
      <c r="T47" s="32" t="s">
        <v>412</v>
      </c>
      <c r="U47" s="20" t="s">
        <v>429</v>
      </c>
      <c r="V47" s="35">
        <v>5000000</v>
      </c>
      <c r="W47" s="35">
        <v>5000000</v>
      </c>
      <c r="X47" s="35">
        <v>5000000</v>
      </c>
      <c r="Y47" s="35">
        <v>5000000</v>
      </c>
      <c r="Z47" s="29">
        <v>0</v>
      </c>
      <c r="AA47" s="25" t="s">
        <v>413</v>
      </c>
      <c r="AB47" s="50" t="s">
        <v>374</v>
      </c>
      <c r="AC47" s="23" t="s">
        <v>415</v>
      </c>
    </row>
    <row r="48" spans="1:29" ht="99.75" hidden="1" x14ac:dyDescent="0.25">
      <c r="A48" s="17" t="s">
        <v>61</v>
      </c>
      <c r="B48" s="17" t="s">
        <v>96</v>
      </c>
      <c r="C48" s="17" t="s">
        <v>272</v>
      </c>
      <c r="D48" s="17" t="s">
        <v>272</v>
      </c>
      <c r="E48" s="21" t="s">
        <v>384</v>
      </c>
      <c r="F48" s="21" t="s">
        <v>385</v>
      </c>
      <c r="G48" s="21" t="s">
        <v>386</v>
      </c>
      <c r="H48" s="17" t="s">
        <v>392</v>
      </c>
      <c r="I48" s="17" t="s">
        <v>390</v>
      </c>
      <c r="J48" s="17" t="s">
        <v>354</v>
      </c>
      <c r="K48" s="19">
        <v>10</v>
      </c>
      <c r="L48" s="21" t="s">
        <v>428</v>
      </c>
      <c r="M48" s="23">
        <v>2</v>
      </c>
      <c r="N48" s="23">
        <v>3</v>
      </c>
      <c r="O48" s="23">
        <v>3</v>
      </c>
      <c r="P48" s="23">
        <v>2</v>
      </c>
      <c r="Q48" s="19">
        <f t="shared" si="8"/>
        <v>10</v>
      </c>
      <c r="R48" s="37">
        <v>45726</v>
      </c>
      <c r="S48" s="37">
        <v>46022</v>
      </c>
      <c r="T48" s="32" t="s">
        <v>412</v>
      </c>
      <c r="U48" s="20" t="s">
        <v>429</v>
      </c>
      <c r="V48" s="35">
        <v>5000000</v>
      </c>
      <c r="W48" s="35">
        <v>5000000</v>
      </c>
      <c r="X48" s="35">
        <v>5000000</v>
      </c>
      <c r="Y48" s="35">
        <v>5000000</v>
      </c>
      <c r="Z48" s="29">
        <v>0</v>
      </c>
      <c r="AA48" s="25" t="s">
        <v>413</v>
      </c>
      <c r="AB48" s="50" t="s">
        <v>374</v>
      </c>
      <c r="AC48" s="23" t="s">
        <v>415</v>
      </c>
    </row>
    <row r="49" spans="1:29" ht="157.5" hidden="1" x14ac:dyDescent="0.25">
      <c r="A49" s="17" t="s">
        <v>57</v>
      </c>
      <c r="B49" s="17" t="s">
        <v>78</v>
      </c>
      <c r="C49" s="17" t="s">
        <v>254</v>
      </c>
      <c r="D49" s="17" t="s">
        <v>254</v>
      </c>
      <c r="E49" s="21" t="s">
        <v>384</v>
      </c>
      <c r="F49" s="21" t="s">
        <v>385</v>
      </c>
      <c r="G49" s="21" t="s">
        <v>386</v>
      </c>
      <c r="H49" s="17" t="s">
        <v>392</v>
      </c>
      <c r="I49" s="17" t="s">
        <v>390</v>
      </c>
      <c r="J49" s="17" t="s">
        <v>452</v>
      </c>
      <c r="K49" s="19">
        <v>10</v>
      </c>
      <c r="L49" s="21" t="s">
        <v>428</v>
      </c>
      <c r="M49" s="23">
        <v>1</v>
      </c>
      <c r="N49" s="23">
        <v>3</v>
      </c>
      <c r="O49" s="23">
        <v>3</v>
      </c>
      <c r="P49" s="23">
        <v>3</v>
      </c>
      <c r="Q49" s="19">
        <f t="shared" si="8"/>
        <v>10</v>
      </c>
      <c r="R49" s="37">
        <v>45726</v>
      </c>
      <c r="S49" s="37">
        <v>46022</v>
      </c>
      <c r="T49" s="32" t="s">
        <v>412</v>
      </c>
      <c r="U49" s="20" t="s">
        <v>429</v>
      </c>
      <c r="V49" s="35">
        <v>3000000</v>
      </c>
      <c r="W49" s="35">
        <v>3000000</v>
      </c>
      <c r="X49" s="35">
        <v>3000000</v>
      </c>
      <c r="Y49" s="35">
        <v>3000000</v>
      </c>
      <c r="Z49" s="29">
        <v>0</v>
      </c>
      <c r="AA49" s="17" t="s">
        <v>447</v>
      </c>
      <c r="AB49" s="48" t="s">
        <v>364</v>
      </c>
      <c r="AC49" s="23" t="s">
        <v>415</v>
      </c>
    </row>
    <row r="50" spans="1:29" ht="157.5" hidden="1" x14ac:dyDescent="0.25">
      <c r="A50" s="17" t="s">
        <v>57</v>
      </c>
      <c r="B50" s="17" t="s">
        <v>78</v>
      </c>
      <c r="C50" s="17" t="s">
        <v>79</v>
      </c>
      <c r="D50" s="17" t="s">
        <v>254</v>
      </c>
      <c r="E50" s="17" t="s">
        <v>254</v>
      </c>
      <c r="F50" s="21" t="s">
        <v>384</v>
      </c>
      <c r="G50" s="21" t="s">
        <v>385</v>
      </c>
      <c r="H50" s="21" t="s">
        <v>386</v>
      </c>
      <c r="I50" s="17" t="s">
        <v>392</v>
      </c>
      <c r="J50" s="17" t="s">
        <v>355</v>
      </c>
      <c r="K50" s="19">
        <v>5</v>
      </c>
      <c r="L50" s="21" t="s">
        <v>428</v>
      </c>
      <c r="M50" s="23">
        <v>0</v>
      </c>
      <c r="N50" s="23">
        <v>2</v>
      </c>
      <c r="O50" s="23">
        <v>2</v>
      </c>
      <c r="P50" s="23">
        <v>1</v>
      </c>
      <c r="Q50" s="19">
        <f t="shared" si="8"/>
        <v>5</v>
      </c>
      <c r="R50" s="37">
        <v>45726</v>
      </c>
      <c r="S50" s="37">
        <v>46022</v>
      </c>
      <c r="T50" s="32" t="s">
        <v>412</v>
      </c>
      <c r="U50" s="20" t="s">
        <v>429</v>
      </c>
      <c r="V50" s="35">
        <v>2000000</v>
      </c>
      <c r="W50" s="35">
        <v>2000000</v>
      </c>
      <c r="X50" s="35">
        <v>2000000</v>
      </c>
      <c r="Y50" s="35">
        <v>2000000</v>
      </c>
      <c r="Z50" s="29">
        <v>0</v>
      </c>
      <c r="AA50" s="17" t="s">
        <v>447</v>
      </c>
      <c r="AB50" s="48" t="s">
        <v>364</v>
      </c>
      <c r="AC50" s="23" t="s">
        <v>415</v>
      </c>
    </row>
    <row r="51" spans="1:29" ht="99.75" hidden="1" x14ac:dyDescent="0.25">
      <c r="A51" s="17" t="s">
        <v>58</v>
      </c>
      <c r="B51" s="17" t="s">
        <v>84</v>
      </c>
      <c r="C51" s="17" t="s">
        <v>262</v>
      </c>
      <c r="D51" s="17" t="s">
        <v>262</v>
      </c>
      <c r="E51" s="21" t="s">
        <v>384</v>
      </c>
      <c r="F51" s="21" t="s">
        <v>385</v>
      </c>
      <c r="G51" s="21" t="s">
        <v>386</v>
      </c>
      <c r="H51" s="17" t="s">
        <v>397</v>
      </c>
      <c r="I51" s="25" t="s">
        <v>388</v>
      </c>
      <c r="J51" s="17" t="s">
        <v>444</v>
      </c>
      <c r="K51" s="19">
        <v>10</v>
      </c>
      <c r="L51" s="21" t="s">
        <v>428</v>
      </c>
      <c r="M51" s="23">
        <v>2</v>
      </c>
      <c r="N51" s="23">
        <v>3</v>
      </c>
      <c r="O51" s="23">
        <v>3</v>
      </c>
      <c r="P51" s="23">
        <v>2</v>
      </c>
      <c r="Q51" s="26">
        <f>SUM(M51:P51)</f>
        <v>10</v>
      </c>
      <c r="R51" s="37">
        <v>45726</v>
      </c>
      <c r="S51" s="37">
        <v>46022</v>
      </c>
      <c r="T51" s="32" t="s">
        <v>412</v>
      </c>
      <c r="U51" s="20" t="s">
        <v>429</v>
      </c>
      <c r="V51" s="35">
        <v>5000000</v>
      </c>
      <c r="W51" s="35">
        <v>5000000</v>
      </c>
      <c r="X51" s="35">
        <v>5000000</v>
      </c>
      <c r="Y51" s="35">
        <v>5000000</v>
      </c>
      <c r="Z51" s="29">
        <v>0</v>
      </c>
      <c r="AA51" s="25" t="s">
        <v>383</v>
      </c>
      <c r="AB51" s="49" t="s">
        <v>365</v>
      </c>
      <c r="AC51" s="21" t="s">
        <v>415</v>
      </c>
    </row>
    <row r="52" spans="1:29" ht="157.5" hidden="1" x14ac:dyDescent="0.25">
      <c r="A52" s="17" t="s">
        <v>57</v>
      </c>
      <c r="B52" s="17" t="s">
        <v>78</v>
      </c>
      <c r="C52" s="17" t="s">
        <v>79</v>
      </c>
      <c r="D52" s="17" t="s">
        <v>254</v>
      </c>
      <c r="E52" s="17" t="s">
        <v>254</v>
      </c>
      <c r="F52" s="21" t="s">
        <v>384</v>
      </c>
      <c r="G52" s="21" t="s">
        <v>385</v>
      </c>
      <c r="H52" s="21" t="s">
        <v>386</v>
      </c>
      <c r="I52" s="17" t="s">
        <v>392</v>
      </c>
      <c r="J52" s="17" t="s">
        <v>453</v>
      </c>
      <c r="K52" s="19">
        <v>40</v>
      </c>
      <c r="L52" s="21" t="s">
        <v>428</v>
      </c>
      <c r="M52" s="23">
        <v>5</v>
      </c>
      <c r="N52" s="23">
        <v>12</v>
      </c>
      <c r="O52" s="23">
        <v>12</v>
      </c>
      <c r="P52" s="23">
        <v>11</v>
      </c>
      <c r="Q52" s="19">
        <f>SUM(M52:P52)</f>
        <v>40</v>
      </c>
      <c r="R52" s="37">
        <v>45726</v>
      </c>
      <c r="S52" s="37">
        <v>46022</v>
      </c>
      <c r="T52" s="32" t="s">
        <v>412</v>
      </c>
      <c r="U52" s="20" t="s">
        <v>429</v>
      </c>
      <c r="V52" s="35">
        <v>6000000</v>
      </c>
      <c r="W52" s="35">
        <v>6000000</v>
      </c>
      <c r="X52" s="35">
        <v>6000000</v>
      </c>
      <c r="Y52" s="35">
        <v>6000000</v>
      </c>
      <c r="Z52" s="29">
        <v>0</v>
      </c>
      <c r="AA52" s="17" t="s">
        <v>447</v>
      </c>
      <c r="AB52" s="48" t="s">
        <v>364</v>
      </c>
      <c r="AC52" s="23" t="s">
        <v>415</v>
      </c>
    </row>
    <row r="53" spans="1:29" ht="100.5" hidden="1" x14ac:dyDescent="0.25">
      <c r="A53" s="17" t="s">
        <v>62</v>
      </c>
      <c r="B53" s="17" t="s">
        <v>99</v>
      </c>
      <c r="C53" s="17" t="s">
        <v>281</v>
      </c>
      <c r="D53" s="17" t="s">
        <v>281</v>
      </c>
      <c r="E53" s="21" t="s">
        <v>384</v>
      </c>
      <c r="F53" s="17" t="s">
        <v>399</v>
      </c>
      <c r="G53" s="17" t="s">
        <v>386</v>
      </c>
      <c r="H53" s="17" t="s">
        <v>400</v>
      </c>
      <c r="I53" s="17" t="s">
        <v>401</v>
      </c>
      <c r="J53" s="17" t="s">
        <v>356</v>
      </c>
      <c r="K53" s="19">
        <v>8</v>
      </c>
      <c r="L53" s="21" t="s">
        <v>428</v>
      </c>
      <c r="M53" s="23">
        <v>1</v>
      </c>
      <c r="N53" s="23">
        <v>2</v>
      </c>
      <c r="O53" s="23">
        <v>3</v>
      </c>
      <c r="P53" s="23">
        <v>2</v>
      </c>
      <c r="Q53" s="19">
        <f t="shared" ref="Q53:Q55" si="9">SUM(M53:P53)</f>
        <v>8</v>
      </c>
      <c r="R53" s="37">
        <v>45726</v>
      </c>
      <c r="S53" s="37">
        <v>46022</v>
      </c>
      <c r="T53" s="32" t="s">
        <v>412</v>
      </c>
      <c r="U53" s="20" t="s">
        <v>429</v>
      </c>
      <c r="V53" s="35">
        <v>4000000</v>
      </c>
      <c r="W53" s="35">
        <v>4000000</v>
      </c>
      <c r="X53" s="35">
        <v>4000000</v>
      </c>
      <c r="Y53" s="35">
        <v>4000000</v>
      </c>
      <c r="Z53" s="29">
        <v>0</v>
      </c>
      <c r="AA53" s="23" t="s">
        <v>383</v>
      </c>
      <c r="AB53" s="49" t="s">
        <v>373</v>
      </c>
      <c r="AC53" s="23" t="s">
        <v>415</v>
      </c>
    </row>
    <row r="54" spans="1:29" ht="100.5" hidden="1" x14ac:dyDescent="0.25">
      <c r="A54" s="17" t="s">
        <v>62</v>
      </c>
      <c r="B54" s="17" t="s">
        <v>99</v>
      </c>
      <c r="C54" s="17" t="s">
        <v>281</v>
      </c>
      <c r="D54" s="17" t="s">
        <v>281</v>
      </c>
      <c r="E54" s="21" t="s">
        <v>384</v>
      </c>
      <c r="F54" s="17" t="s">
        <v>399</v>
      </c>
      <c r="G54" s="17" t="s">
        <v>386</v>
      </c>
      <c r="H54" s="17" t="s">
        <v>400</v>
      </c>
      <c r="I54" s="17" t="s">
        <v>401</v>
      </c>
      <c r="J54" s="17" t="s">
        <v>357</v>
      </c>
      <c r="K54" s="19">
        <v>8</v>
      </c>
      <c r="L54" s="21" t="s">
        <v>428</v>
      </c>
      <c r="M54" s="23">
        <v>1</v>
      </c>
      <c r="N54" s="23">
        <v>2</v>
      </c>
      <c r="O54" s="23">
        <v>3</v>
      </c>
      <c r="P54" s="23">
        <v>2</v>
      </c>
      <c r="Q54" s="19">
        <f t="shared" si="9"/>
        <v>8</v>
      </c>
      <c r="R54" s="37">
        <v>45726</v>
      </c>
      <c r="S54" s="37">
        <v>46022</v>
      </c>
      <c r="T54" s="32" t="s">
        <v>412</v>
      </c>
      <c r="U54" s="20" t="s">
        <v>429</v>
      </c>
      <c r="V54" s="35">
        <v>4000000</v>
      </c>
      <c r="W54" s="35">
        <v>4000000</v>
      </c>
      <c r="X54" s="35">
        <v>4000000</v>
      </c>
      <c r="Y54" s="35">
        <v>4000000</v>
      </c>
      <c r="Z54" s="29">
        <v>0</v>
      </c>
      <c r="AA54" s="23" t="s">
        <v>383</v>
      </c>
      <c r="AB54" s="49" t="s">
        <v>373</v>
      </c>
      <c r="AC54" s="23" t="s">
        <v>415</v>
      </c>
    </row>
    <row r="55" spans="1:29" ht="100.5" hidden="1" x14ac:dyDescent="0.25">
      <c r="A55" s="17" t="s">
        <v>62</v>
      </c>
      <c r="B55" s="17" t="s">
        <v>99</v>
      </c>
      <c r="C55" s="17" t="s">
        <v>281</v>
      </c>
      <c r="D55" s="17" t="s">
        <v>281</v>
      </c>
      <c r="E55" s="21" t="s">
        <v>384</v>
      </c>
      <c r="F55" s="17" t="s">
        <v>399</v>
      </c>
      <c r="G55" s="17" t="s">
        <v>386</v>
      </c>
      <c r="H55" s="17" t="s">
        <v>400</v>
      </c>
      <c r="I55" s="17" t="s">
        <v>401</v>
      </c>
      <c r="J55" s="17" t="s">
        <v>358</v>
      </c>
      <c r="K55" s="19">
        <v>3</v>
      </c>
      <c r="L55" s="21" t="s">
        <v>428</v>
      </c>
      <c r="M55" s="23">
        <v>0</v>
      </c>
      <c r="N55" s="23">
        <v>1</v>
      </c>
      <c r="O55" s="23">
        <v>1</v>
      </c>
      <c r="P55" s="23">
        <v>1</v>
      </c>
      <c r="Q55" s="19">
        <f t="shared" si="9"/>
        <v>3</v>
      </c>
      <c r="R55" s="37">
        <v>45726</v>
      </c>
      <c r="S55" s="37">
        <v>46022</v>
      </c>
      <c r="T55" s="32" t="s">
        <v>412</v>
      </c>
      <c r="U55" s="23" t="s">
        <v>429</v>
      </c>
      <c r="V55" s="35">
        <v>2000000</v>
      </c>
      <c r="W55" s="35">
        <v>2000000</v>
      </c>
      <c r="X55" s="35">
        <v>2000000</v>
      </c>
      <c r="Y55" s="35">
        <v>2000000</v>
      </c>
      <c r="Z55" s="29">
        <v>0</v>
      </c>
      <c r="AA55" s="23" t="s">
        <v>383</v>
      </c>
      <c r="AB55" s="49" t="s">
        <v>373</v>
      </c>
      <c r="AC55" s="23" t="s">
        <v>415</v>
      </c>
    </row>
    <row r="56" spans="1:29" ht="108.95" hidden="1" customHeight="1" x14ac:dyDescent="0.25">
      <c r="A56" s="17" t="s">
        <v>56</v>
      </c>
      <c r="B56" s="17" t="s">
        <v>76</v>
      </c>
      <c r="C56" s="17" t="s">
        <v>424</v>
      </c>
      <c r="D56" s="17" t="s">
        <v>423</v>
      </c>
      <c r="E56" s="21" t="s">
        <v>384</v>
      </c>
      <c r="F56" s="17" t="s">
        <v>399</v>
      </c>
      <c r="G56" s="17" t="s">
        <v>425</v>
      </c>
      <c r="H56" s="17" t="s">
        <v>426</v>
      </c>
      <c r="I56" s="17" t="s">
        <v>401</v>
      </c>
      <c r="J56" s="17" t="s">
        <v>402</v>
      </c>
      <c r="K56" s="30">
        <v>12</v>
      </c>
      <c r="L56" s="23" t="s">
        <v>427</v>
      </c>
      <c r="M56" s="23">
        <v>3</v>
      </c>
      <c r="N56" s="23">
        <v>3</v>
      </c>
      <c r="O56" s="23">
        <v>3</v>
      </c>
      <c r="P56" s="23">
        <v>3</v>
      </c>
      <c r="Q56" s="30">
        <f>SUM(M56:P56)</f>
        <v>12</v>
      </c>
      <c r="R56" s="31">
        <v>45658</v>
      </c>
      <c r="S56" s="31">
        <v>46022</v>
      </c>
      <c r="T56" s="32" t="s">
        <v>411</v>
      </c>
      <c r="U56" s="32" t="s">
        <v>300</v>
      </c>
      <c r="V56" s="33">
        <v>11986998076</v>
      </c>
      <c r="W56" s="33">
        <v>11986998076</v>
      </c>
      <c r="X56" s="33">
        <v>11986998076</v>
      </c>
      <c r="Y56" s="33">
        <v>11986998076</v>
      </c>
      <c r="Z56" s="29">
        <v>0</v>
      </c>
      <c r="AA56" s="22" t="s">
        <v>413</v>
      </c>
      <c r="AB56" s="48" t="s">
        <v>414</v>
      </c>
      <c r="AC56" s="34" t="s">
        <v>415</v>
      </c>
    </row>
    <row r="57" spans="1:29" ht="114.75" hidden="1" x14ac:dyDescent="0.25">
      <c r="A57" s="17" t="s">
        <v>56</v>
      </c>
      <c r="B57" s="17" t="s">
        <v>76</v>
      </c>
      <c r="C57" s="17" t="s">
        <v>424</v>
      </c>
      <c r="D57" s="17" t="s">
        <v>423</v>
      </c>
      <c r="E57" s="21" t="s">
        <v>384</v>
      </c>
      <c r="F57" s="17" t="s">
        <v>399</v>
      </c>
      <c r="G57" s="17" t="s">
        <v>425</v>
      </c>
      <c r="H57" s="17" t="s">
        <v>426</v>
      </c>
      <c r="I57" s="17" t="s">
        <v>401</v>
      </c>
      <c r="J57" s="17" t="s">
        <v>403</v>
      </c>
      <c r="K57" s="29">
        <v>12</v>
      </c>
      <c r="L57" s="23" t="s">
        <v>427</v>
      </c>
      <c r="M57" s="23">
        <v>3</v>
      </c>
      <c r="N57" s="23">
        <v>3</v>
      </c>
      <c r="O57" s="23">
        <v>3</v>
      </c>
      <c r="P57" s="23">
        <v>3</v>
      </c>
      <c r="Q57" s="30">
        <f t="shared" ref="Q57:Q64" si="10">SUM(M57:P57)</f>
        <v>12</v>
      </c>
      <c r="R57" s="31">
        <v>45658</v>
      </c>
      <c r="S57" s="31">
        <v>46022</v>
      </c>
      <c r="T57" s="32" t="s">
        <v>411</v>
      </c>
      <c r="U57" s="32" t="s">
        <v>318</v>
      </c>
      <c r="V57" s="33">
        <v>14292877962.23</v>
      </c>
      <c r="W57" s="33">
        <v>14292877962.23</v>
      </c>
      <c r="X57" s="33">
        <v>14292877962.23</v>
      </c>
      <c r="Y57" s="33">
        <v>14292877962.23</v>
      </c>
      <c r="Z57" s="29">
        <v>0</v>
      </c>
      <c r="AA57" s="22" t="s">
        <v>413</v>
      </c>
      <c r="AB57" s="48" t="s">
        <v>414</v>
      </c>
      <c r="AC57" s="34" t="s">
        <v>415</v>
      </c>
    </row>
    <row r="58" spans="1:29" ht="114.75" hidden="1" x14ac:dyDescent="0.25">
      <c r="A58" s="17" t="s">
        <v>56</v>
      </c>
      <c r="B58" s="17" t="s">
        <v>76</v>
      </c>
      <c r="C58" s="17" t="s">
        <v>424</v>
      </c>
      <c r="D58" s="17" t="s">
        <v>423</v>
      </c>
      <c r="E58" s="21" t="s">
        <v>384</v>
      </c>
      <c r="F58" s="17" t="s">
        <v>399</v>
      </c>
      <c r="G58" s="17" t="s">
        <v>425</v>
      </c>
      <c r="H58" s="17" t="s">
        <v>426</v>
      </c>
      <c r="I58" s="17" t="s">
        <v>401</v>
      </c>
      <c r="J58" s="17" t="s">
        <v>404</v>
      </c>
      <c r="K58" s="29">
        <v>12</v>
      </c>
      <c r="L58" s="23" t="s">
        <v>427</v>
      </c>
      <c r="M58" s="23">
        <v>3</v>
      </c>
      <c r="N58" s="23">
        <v>3</v>
      </c>
      <c r="O58" s="23">
        <v>3</v>
      </c>
      <c r="P58" s="23">
        <v>3</v>
      </c>
      <c r="Q58" s="30">
        <f t="shared" si="10"/>
        <v>12</v>
      </c>
      <c r="R58" s="31">
        <v>45658</v>
      </c>
      <c r="S58" s="31">
        <v>46022</v>
      </c>
      <c r="T58" s="32" t="s">
        <v>411</v>
      </c>
      <c r="U58" s="32" t="s">
        <v>416</v>
      </c>
      <c r="V58" s="33">
        <v>72556997</v>
      </c>
      <c r="W58" s="33">
        <v>72556997</v>
      </c>
      <c r="X58" s="33">
        <v>72556997</v>
      </c>
      <c r="Y58" s="33">
        <v>72556997</v>
      </c>
      <c r="Z58" s="29">
        <v>0</v>
      </c>
      <c r="AA58" s="22" t="s">
        <v>413</v>
      </c>
      <c r="AB58" s="48" t="s">
        <v>414</v>
      </c>
      <c r="AC58" s="34" t="s">
        <v>415</v>
      </c>
    </row>
    <row r="59" spans="1:29" ht="114.75" hidden="1" x14ac:dyDescent="0.25">
      <c r="A59" s="17" t="s">
        <v>56</v>
      </c>
      <c r="B59" s="17" t="s">
        <v>76</v>
      </c>
      <c r="C59" s="17" t="s">
        <v>424</v>
      </c>
      <c r="D59" s="17" t="s">
        <v>423</v>
      </c>
      <c r="E59" s="21" t="s">
        <v>384</v>
      </c>
      <c r="F59" s="17" t="s">
        <v>399</v>
      </c>
      <c r="G59" s="17" t="s">
        <v>425</v>
      </c>
      <c r="H59" s="17" t="s">
        <v>426</v>
      </c>
      <c r="I59" s="17" t="s">
        <v>401</v>
      </c>
      <c r="J59" s="17" t="s">
        <v>405</v>
      </c>
      <c r="K59" s="29">
        <v>12</v>
      </c>
      <c r="L59" s="23" t="s">
        <v>427</v>
      </c>
      <c r="M59" s="23">
        <v>3</v>
      </c>
      <c r="N59" s="23">
        <v>3</v>
      </c>
      <c r="O59" s="23">
        <v>3</v>
      </c>
      <c r="P59" s="23">
        <v>3</v>
      </c>
      <c r="Q59" s="30">
        <f t="shared" si="10"/>
        <v>12</v>
      </c>
      <c r="R59" s="31">
        <v>45658</v>
      </c>
      <c r="S59" s="31">
        <v>46022</v>
      </c>
      <c r="T59" s="32" t="s">
        <v>411</v>
      </c>
      <c r="U59" s="32" t="s">
        <v>417</v>
      </c>
      <c r="V59" s="33">
        <v>2742245776.6199999</v>
      </c>
      <c r="W59" s="33">
        <v>2742245776.6199999</v>
      </c>
      <c r="X59" s="33">
        <v>2742245776.6199999</v>
      </c>
      <c r="Y59" s="33">
        <v>2742245776.6199999</v>
      </c>
      <c r="Z59" s="29">
        <v>0</v>
      </c>
      <c r="AA59" s="22" t="s">
        <v>413</v>
      </c>
      <c r="AB59" s="48" t="s">
        <v>414</v>
      </c>
      <c r="AC59" s="34" t="s">
        <v>415</v>
      </c>
    </row>
    <row r="60" spans="1:29" ht="114.75" hidden="1" x14ac:dyDescent="0.25">
      <c r="A60" s="17" t="s">
        <v>56</v>
      </c>
      <c r="B60" s="17" t="s">
        <v>76</v>
      </c>
      <c r="C60" s="17" t="s">
        <v>424</v>
      </c>
      <c r="D60" s="17" t="s">
        <v>423</v>
      </c>
      <c r="E60" s="21" t="s">
        <v>384</v>
      </c>
      <c r="F60" s="17" t="s">
        <v>399</v>
      </c>
      <c r="G60" s="17" t="s">
        <v>425</v>
      </c>
      <c r="H60" s="17" t="s">
        <v>426</v>
      </c>
      <c r="I60" s="17" t="s">
        <v>401</v>
      </c>
      <c r="J60" s="17" t="s">
        <v>406</v>
      </c>
      <c r="K60" s="29">
        <v>9</v>
      </c>
      <c r="L60" s="23" t="s">
        <v>427</v>
      </c>
      <c r="M60" s="23">
        <v>0</v>
      </c>
      <c r="N60" s="23">
        <v>3</v>
      </c>
      <c r="O60" s="23">
        <v>3</v>
      </c>
      <c r="P60" s="23">
        <v>3</v>
      </c>
      <c r="Q60" s="30">
        <f t="shared" si="10"/>
        <v>9</v>
      </c>
      <c r="R60" s="31">
        <v>45748</v>
      </c>
      <c r="S60" s="31">
        <v>46022</v>
      </c>
      <c r="T60" s="32" t="s">
        <v>412</v>
      </c>
      <c r="U60" s="32" t="s">
        <v>321</v>
      </c>
      <c r="V60" s="33">
        <v>327088919</v>
      </c>
      <c r="W60" s="33">
        <v>327088919</v>
      </c>
      <c r="X60" s="33">
        <v>327088919</v>
      </c>
      <c r="Y60" s="33">
        <v>327088919</v>
      </c>
      <c r="Z60" s="29">
        <v>0</v>
      </c>
      <c r="AA60" s="22" t="s">
        <v>413</v>
      </c>
      <c r="AB60" s="48" t="s">
        <v>418</v>
      </c>
      <c r="AC60" s="34" t="s">
        <v>415</v>
      </c>
    </row>
    <row r="61" spans="1:29" ht="114.75" hidden="1" x14ac:dyDescent="0.25">
      <c r="A61" s="17" t="s">
        <v>56</v>
      </c>
      <c r="B61" s="17" t="s">
        <v>76</v>
      </c>
      <c r="C61" s="17" t="s">
        <v>424</v>
      </c>
      <c r="D61" s="17" t="s">
        <v>423</v>
      </c>
      <c r="E61" s="21" t="s">
        <v>384</v>
      </c>
      <c r="F61" s="17" t="s">
        <v>399</v>
      </c>
      <c r="G61" s="17" t="s">
        <v>425</v>
      </c>
      <c r="H61" s="17" t="s">
        <v>426</v>
      </c>
      <c r="I61" s="17" t="s">
        <v>401</v>
      </c>
      <c r="J61" s="17" t="s">
        <v>407</v>
      </c>
      <c r="K61" s="29">
        <v>11</v>
      </c>
      <c r="L61" s="23" t="s">
        <v>427</v>
      </c>
      <c r="M61" s="23">
        <v>2</v>
      </c>
      <c r="N61" s="23">
        <v>3</v>
      </c>
      <c r="O61" s="23">
        <v>3</v>
      </c>
      <c r="P61" s="23">
        <v>3</v>
      </c>
      <c r="Q61" s="30">
        <f t="shared" si="10"/>
        <v>11</v>
      </c>
      <c r="R61" s="31">
        <v>45658</v>
      </c>
      <c r="S61" s="31">
        <v>46022</v>
      </c>
      <c r="T61" s="32" t="s">
        <v>412</v>
      </c>
      <c r="U61" s="32" t="s">
        <v>300</v>
      </c>
      <c r="V61" s="33">
        <v>40000000</v>
      </c>
      <c r="W61" s="33">
        <v>40000000</v>
      </c>
      <c r="X61" s="33">
        <v>40000000</v>
      </c>
      <c r="Y61" s="33">
        <v>40000000</v>
      </c>
      <c r="Z61" s="29">
        <v>0</v>
      </c>
      <c r="AA61" s="22" t="s">
        <v>413</v>
      </c>
      <c r="AB61" s="48" t="s">
        <v>419</v>
      </c>
      <c r="AC61" s="34" t="s">
        <v>415</v>
      </c>
    </row>
    <row r="62" spans="1:29" ht="114.75" hidden="1" x14ac:dyDescent="0.25">
      <c r="A62" s="17" t="s">
        <v>56</v>
      </c>
      <c r="B62" s="17" t="s">
        <v>76</v>
      </c>
      <c r="C62" s="17" t="s">
        <v>424</v>
      </c>
      <c r="D62" s="17" t="s">
        <v>423</v>
      </c>
      <c r="E62" s="21" t="s">
        <v>384</v>
      </c>
      <c r="F62" s="17" t="s">
        <v>399</v>
      </c>
      <c r="G62" s="17" t="s">
        <v>425</v>
      </c>
      <c r="H62" s="17" t="s">
        <v>426</v>
      </c>
      <c r="I62" s="17" t="s">
        <v>401</v>
      </c>
      <c r="J62" s="17" t="s">
        <v>408</v>
      </c>
      <c r="K62" s="29">
        <v>11</v>
      </c>
      <c r="L62" s="23" t="s">
        <v>427</v>
      </c>
      <c r="M62" s="23">
        <v>2</v>
      </c>
      <c r="N62" s="23">
        <v>3</v>
      </c>
      <c r="O62" s="23">
        <v>3</v>
      </c>
      <c r="P62" s="23">
        <v>3</v>
      </c>
      <c r="Q62" s="30">
        <f t="shared" si="10"/>
        <v>11</v>
      </c>
      <c r="R62" s="31">
        <v>45658</v>
      </c>
      <c r="S62" s="31">
        <v>46022</v>
      </c>
      <c r="T62" s="32" t="s">
        <v>412</v>
      </c>
      <c r="U62" s="32" t="s">
        <v>300</v>
      </c>
      <c r="V62" s="33">
        <v>24353219</v>
      </c>
      <c r="W62" s="33">
        <v>24353219</v>
      </c>
      <c r="X62" s="33">
        <v>24353219</v>
      </c>
      <c r="Y62" s="33">
        <v>24353219</v>
      </c>
      <c r="Z62" s="29">
        <v>0</v>
      </c>
      <c r="AA62" s="22" t="s">
        <v>413</v>
      </c>
      <c r="AB62" s="48" t="s">
        <v>420</v>
      </c>
      <c r="AC62" s="34" t="s">
        <v>415</v>
      </c>
    </row>
    <row r="63" spans="1:29" ht="114.75" hidden="1" x14ac:dyDescent="0.25">
      <c r="A63" s="17" t="s">
        <v>56</v>
      </c>
      <c r="B63" s="17" t="s">
        <v>76</v>
      </c>
      <c r="C63" s="17" t="s">
        <v>424</v>
      </c>
      <c r="D63" s="17" t="s">
        <v>423</v>
      </c>
      <c r="E63" s="21" t="s">
        <v>384</v>
      </c>
      <c r="F63" s="17" t="s">
        <v>399</v>
      </c>
      <c r="G63" s="17" t="s">
        <v>425</v>
      </c>
      <c r="H63" s="17" t="s">
        <v>426</v>
      </c>
      <c r="I63" s="17" t="s">
        <v>401</v>
      </c>
      <c r="J63" s="17" t="s">
        <v>409</v>
      </c>
      <c r="K63" s="29">
        <v>11</v>
      </c>
      <c r="L63" s="23" t="s">
        <v>427</v>
      </c>
      <c r="M63" s="23">
        <v>2</v>
      </c>
      <c r="N63" s="23">
        <v>3</v>
      </c>
      <c r="O63" s="23">
        <v>3</v>
      </c>
      <c r="P63" s="23">
        <v>3</v>
      </c>
      <c r="Q63" s="30">
        <f t="shared" si="10"/>
        <v>11</v>
      </c>
      <c r="R63" s="31">
        <v>45658</v>
      </c>
      <c r="S63" s="31">
        <v>46022</v>
      </c>
      <c r="T63" s="32" t="s">
        <v>412</v>
      </c>
      <c r="U63" s="32" t="s">
        <v>300</v>
      </c>
      <c r="V63" s="33">
        <v>40000000</v>
      </c>
      <c r="W63" s="33">
        <v>40000000</v>
      </c>
      <c r="X63" s="33">
        <v>40000000</v>
      </c>
      <c r="Y63" s="33">
        <v>40000000</v>
      </c>
      <c r="Z63" s="29">
        <v>0</v>
      </c>
      <c r="AA63" s="22" t="s">
        <v>413</v>
      </c>
      <c r="AB63" s="48" t="s">
        <v>421</v>
      </c>
      <c r="AC63" s="34" t="s">
        <v>415</v>
      </c>
    </row>
    <row r="64" spans="1:29" ht="114.75" hidden="1" x14ac:dyDescent="0.25">
      <c r="A64" s="17" t="s">
        <v>56</v>
      </c>
      <c r="B64" s="17" t="s">
        <v>76</v>
      </c>
      <c r="C64" s="17" t="s">
        <v>424</v>
      </c>
      <c r="D64" s="17" t="s">
        <v>423</v>
      </c>
      <c r="E64" s="21" t="s">
        <v>384</v>
      </c>
      <c r="F64" s="17" t="s">
        <v>399</v>
      </c>
      <c r="G64" s="17" t="s">
        <v>425</v>
      </c>
      <c r="H64" s="17" t="s">
        <v>426</v>
      </c>
      <c r="I64" s="17" t="s">
        <v>401</v>
      </c>
      <c r="J64" s="17" t="s">
        <v>410</v>
      </c>
      <c r="K64" s="29">
        <v>11</v>
      </c>
      <c r="L64" s="23" t="s">
        <v>427</v>
      </c>
      <c r="M64" s="23">
        <v>2</v>
      </c>
      <c r="N64" s="23">
        <v>3</v>
      </c>
      <c r="O64" s="23">
        <v>3</v>
      </c>
      <c r="P64" s="23">
        <v>3</v>
      </c>
      <c r="Q64" s="30">
        <f t="shared" si="10"/>
        <v>11</v>
      </c>
      <c r="R64" s="31">
        <v>45658</v>
      </c>
      <c r="S64" s="31">
        <v>46022</v>
      </c>
      <c r="T64" s="32" t="s">
        <v>412</v>
      </c>
      <c r="U64" s="32" t="s">
        <v>300</v>
      </c>
      <c r="V64" s="33">
        <v>5000000</v>
      </c>
      <c r="W64" s="33">
        <v>5000000</v>
      </c>
      <c r="X64" s="33">
        <v>5000000</v>
      </c>
      <c r="Y64" s="33">
        <v>5000000</v>
      </c>
      <c r="Z64" s="29">
        <v>0</v>
      </c>
      <c r="AA64" s="22" t="s">
        <v>413</v>
      </c>
      <c r="AB64" s="48" t="s">
        <v>422</v>
      </c>
      <c r="AC64" s="34" t="s">
        <v>415</v>
      </c>
    </row>
    <row r="1048576" spans="29:29" ht="15" customHeight="1" x14ac:dyDescent="0.25">
      <c r="AC1048576" s="16"/>
    </row>
  </sheetData>
  <protectedRanges>
    <protectedRange sqref="J48" name="Rango1_2"/>
    <protectedRange sqref="J38" name="Rango1_3_1"/>
    <protectedRange sqref="J34:J35" name="Rango1_3_1_1"/>
  </protectedRanges>
  <autoFilter ref="A4:AC64" xr:uid="{00000000-0001-0000-0100-000000000000}">
    <filterColumn colId="0">
      <filters>
        <filter val="Atención Primaria en Salud"/>
      </filters>
    </filterColumn>
  </autoFilter>
  <mergeCells count="20">
    <mergeCell ref="M3:Q3"/>
    <mergeCell ref="R3:S3"/>
    <mergeCell ref="T3:Z3"/>
    <mergeCell ref="AA3:AA4"/>
    <mergeCell ref="AB3:AB4"/>
    <mergeCell ref="AC3:AC4"/>
    <mergeCell ref="L1:AC1"/>
    <mergeCell ref="A2:AC2"/>
    <mergeCell ref="A3:A4"/>
    <mergeCell ref="B3:B4"/>
    <mergeCell ref="C3:C4"/>
    <mergeCell ref="D3:D4"/>
    <mergeCell ref="E3:E4"/>
    <mergeCell ref="F3:F4"/>
    <mergeCell ref="G3:G4"/>
    <mergeCell ref="H3:H4"/>
    <mergeCell ref="I3:I4"/>
    <mergeCell ref="J3:J4"/>
    <mergeCell ref="K3:K4"/>
    <mergeCell ref="L3:L4"/>
  </mergeCells>
  <dataValidations count="3">
    <dataValidation allowBlank="1" showInputMessage="1" showErrorMessage="1" sqref="C11:D12 C1:D4 C25:D25 C65:D1048576" xr:uid="{00000000-0002-0000-0100-000004000000}"/>
    <dataValidation operator="greaterThanOrEqual" allowBlank="1" showInputMessage="1" showErrorMessage="1" sqref="J48 J38 J34:J35" xr:uid="{797DE92B-97E2-42B3-9296-257A86A58A4A}"/>
    <dataValidation allowBlank="1" showInputMessage="1" sqref="AB5:AB42 AB44 AB49:AB64" xr:uid="{BF8AB513-C0B9-4481-BFA0-06BEE9D0D561}"/>
  </dataValidations>
  <pageMargins left="0.70866141732283472" right="0.70866141732283472" top="0.74803149606299213" bottom="0.74803149606299213" header="0" footer="0"/>
  <pageSetup paperSize="9" scale="30" orientation="landscape" horizontalDpi="2147483648" verticalDpi="2147483648"/>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Data!$B$2:$B$8</xm:f>
          </x14:formula1>
          <xm:sqref>A1:A2 A65:A1048576</xm:sqref>
        </x14:dataValidation>
        <x14:dataValidation type="list" allowBlank="1" showInputMessage="1" showErrorMessage="1" xr:uid="{00000000-0002-0000-0100-000001000000}">
          <x14:formula1>
            <xm:f>Data!$B$23:$B$48</xm:f>
          </x14:formula1>
          <xm:sqref>B1:B2 B5:B1048576</xm:sqref>
        </x14:dataValidation>
        <x14:dataValidation allowBlank="1" showInputMessage="1" showErrorMessage="1" xr:uid="{00000000-0002-0000-0100-000002000000}">
          <x14:formula1>
            <xm:f>Data!$B$2:$B$8</xm:f>
          </x14:formula1>
          <xm:sqref>A3:A4</xm:sqref>
        </x14:dataValidation>
        <x14:dataValidation allowBlank="1" showInputMessage="1" showErrorMessage="1" xr:uid="{00000000-0002-0000-0100-000003000000}">
          <x14:formula1>
            <xm:f>Data!$B$23:$B$48</xm:f>
          </x14:formula1>
          <xm:sqref>B3:B4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8"/>
  <sheetViews>
    <sheetView workbookViewId="0">
      <selection activeCell="A15" sqref="A15"/>
    </sheetView>
  </sheetViews>
  <sheetFormatPr baseColWidth="10" defaultColWidth="9.140625" defaultRowHeight="15" x14ac:dyDescent="0.25"/>
  <cols>
    <col min="1" max="1" width="55.7109375" customWidth="1"/>
    <col min="2" max="2" width="90.42578125" customWidth="1"/>
  </cols>
  <sheetData>
    <row r="1" spans="1:2" x14ac:dyDescent="0.25">
      <c r="A1" s="13" t="s">
        <v>55</v>
      </c>
    </row>
    <row r="2" spans="1:2" ht="15.75" x14ac:dyDescent="0.25">
      <c r="A2" s="14">
        <v>1</v>
      </c>
      <c r="B2" t="s">
        <v>56</v>
      </c>
    </row>
    <row r="3" spans="1:2" x14ac:dyDescent="0.25">
      <c r="A3">
        <v>2</v>
      </c>
      <c r="B3" t="s">
        <v>57</v>
      </c>
    </row>
    <row r="4" spans="1:2" x14ac:dyDescent="0.25">
      <c r="A4">
        <v>3</v>
      </c>
      <c r="B4" t="s">
        <v>58</v>
      </c>
    </row>
    <row r="5" spans="1:2" x14ac:dyDescent="0.25">
      <c r="A5">
        <v>4</v>
      </c>
      <c r="B5" t="s">
        <v>59</v>
      </c>
    </row>
    <row r="6" spans="1:2" x14ac:dyDescent="0.25">
      <c r="A6">
        <v>5</v>
      </c>
      <c r="B6" t="s">
        <v>60</v>
      </c>
    </row>
    <row r="7" spans="1:2" x14ac:dyDescent="0.25">
      <c r="A7">
        <v>6</v>
      </c>
      <c r="B7" t="s">
        <v>61</v>
      </c>
    </row>
    <row r="8" spans="1:2" x14ac:dyDescent="0.25">
      <c r="A8">
        <v>7</v>
      </c>
      <c r="B8" t="s">
        <v>62</v>
      </c>
    </row>
    <row r="10" spans="1:2" x14ac:dyDescent="0.25">
      <c r="A10" t="s">
        <v>63</v>
      </c>
    </row>
    <row r="11" spans="1:2" x14ac:dyDescent="0.25">
      <c r="A11" t="s">
        <v>64</v>
      </c>
      <c r="B11" t="s">
        <v>65</v>
      </c>
    </row>
    <row r="12" spans="1:2" x14ac:dyDescent="0.25">
      <c r="A12" t="s">
        <v>56</v>
      </c>
      <c r="B12" t="s">
        <v>66</v>
      </c>
    </row>
    <row r="13" spans="1:2" x14ac:dyDescent="0.25">
      <c r="A13" t="s">
        <v>56</v>
      </c>
      <c r="B13" t="s">
        <v>67</v>
      </c>
    </row>
    <row r="14" spans="1:2" x14ac:dyDescent="0.25">
      <c r="A14" t="s">
        <v>57</v>
      </c>
      <c r="B14" t="s">
        <v>68</v>
      </c>
    </row>
    <row r="15" spans="1:2" x14ac:dyDescent="0.25">
      <c r="A15" t="s">
        <v>58</v>
      </c>
      <c r="B15" t="s">
        <v>69</v>
      </c>
    </row>
    <row r="16" spans="1:2" x14ac:dyDescent="0.25">
      <c r="A16" t="s">
        <v>59</v>
      </c>
      <c r="B16" t="s">
        <v>70</v>
      </c>
    </row>
    <row r="17" spans="1:2" x14ac:dyDescent="0.25">
      <c r="A17" t="s">
        <v>60</v>
      </c>
      <c r="B17" t="s">
        <v>71</v>
      </c>
    </row>
    <row r="18" spans="1:2" x14ac:dyDescent="0.25">
      <c r="A18" t="s">
        <v>61</v>
      </c>
      <c r="B18" t="s">
        <v>72</v>
      </c>
    </row>
    <row r="19" spans="1:2" x14ac:dyDescent="0.25">
      <c r="A19" t="s">
        <v>62</v>
      </c>
      <c r="B19" t="s">
        <v>73</v>
      </c>
    </row>
    <row r="21" spans="1:2" x14ac:dyDescent="0.25">
      <c r="A21" t="s">
        <v>74</v>
      </c>
    </row>
    <row r="22" spans="1:2" x14ac:dyDescent="0.25">
      <c r="A22" t="s">
        <v>64</v>
      </c>
      <c r="B22" t="s">
        <v>75</v>
      </c>
    </row>
    <row r="23" spans="1:2" x14ac:dyDescent="0.25">
      <c r="A23" t="s">
        <v>56</v>
      </c>
      <c r="B23" t="s">
        <v>76</v>
      </c>
    </row>
    <row r="24" spans="1:2" x14ac:dyDescent="0.25">
      <c r="A24" t="s">
        <v>56</v>
      </c>
      <c r="B24" t="s">
        <v>77</v>
      </c>
    </row>
    <row r="25" spans="1:2" x14ac:dyDescent="0.25">
      <c r="A25" t="s">
        <v>56</v>
      </c>
      <c r="B25" t="s">
        <v>78</v>
      </c>
    </row>
    <row r="26" spans="1:2" x14ac:dyDescent="0.25">
      <c r="A26" t="s">
        <v>57</v>
      </c>
      <c r="B26" t="s">
        <v>79</v>
      </c>
    </row>
    <row r="27" spans="1:2" x14ac:dyDescent="0.25">
      <c r="A27" t="s">
        <v>57</v>
      </c>
      <c r="B27" t="s">
        <v>80</v>
      </c>
    </row>
    <row r="28" spans="1:2" x14ac:dyDescent="0.25">
      <c r="A28" t="s">
        <v>57</v>
      </c>
      <c r="B28" t="s">
        <v>81</v>
      </c>
    </row>
    <row r="29" spans="1:2" x14ac:dyDescent="0.25">
      <c r="A29" t="s">
        <v>57</v>
      </c>
      <c r="B29" t="s">
        <v>82</v>
      </c>
    </row>
    <row r="30" spans="1:2" x14ac:dyDescent="0.25">
      <c r="A30" t="s">
        <v>58</v>
      </c>
      <c r="B30" t="s">
        <v>83</v>
      </c>
    </row>
    <row r="31" spans="1:2" x14ac:dyDescent="0.25">
      <c r="A31" t="s">
        <v>58</v>
      </c>
      <c r="B31" t="s">
        <v>84</v>
      </c>
    </row>
    <row r="32" spans="1:2" x14ac:dyDescent="0.25">
      <c r="A32" t="s">
        <v>58</v>
      </c>
      <c r="B32" t="s">
        <v>85</v>
      </c>
    </row>
    <row r="33" spans="1:2" x14ac:dyDescent="0.25">
      <c r="A33" t="s">
        <v>58</v>
      </c>
      <c r="B33" t="s">
        <v>86</v>
      </c>
    </row>
    <row r="34" spans="1:2" x14ac:dyDescent="0.25">
      <c r="A34" t="s">
        <v>59</v>
      </c>
      <c r="B34" t="s">
        <v>87</v>
      </c>
    </row>
    <row r="35" spans="1:2" x14ac:dyDescent="0.25">
      <c r="A35" t="s">
        <v>59</v>
      </c>
      <c r="B35" t="s">
        <v>88</v>
      </c>
    </row>
    <row r="36" spans="1:2" x14ac:dyDescent="0.25">
      <c r="A36" t="s">
        <v>59</v>
      </c>
      <c r="B36" t="s">
        <v>89</v>
      </c>
    </row>
    <row r="37" spans="1:2" x14ac:dyDescent="0.25">
      <c r="A37" t="s">
        <v>59</v>
      </c>
      <c r="B37" t="s">
        <v>90</v>
      </c>
    </row>
    <row r="38" spans="1:2" x14ac:dyDescent="0.25">
      <c r="A38" t="s">
        <v>59</v>
      </c>
      <c r="B38" t="s">
        <v>91</v>
      </c>
    </row>
    <row r="39" spans="1:2" x14ac:dyDescent="0.25">
      <c r="A39" t="s">
        <v>60</v>
      </c>
      <c r="B39" t="s">
        <v>92</v>
      </c>
    </row>
    <row r="40" spans="1:2" x14ac:dyDescent="0.25">
      <c r="A40" t="s">
        <v>60</v>
      </c>
      <c r="B40" t="s">
        <v>93</v>
      </c>
    </row>
    <row r="41" spans="1:2" x14ac:dyDescent="0.25">
      <c r="A41" t="s">
        <v>60</v>
      </c>
      <c r="B41" t="s">
        <v>94</v>
      </c>
    </row>
    <row r="42" spans="1:2" x14ac:dyDescent="0.25">
      <c r="A42" t="s">
        <v>61</v>
      </c>
      <c r="B42" t="s">
        <v>95</v>
      </c>
    </row>
    <row r="43" spans="1:2" x14ac:dyDescent="0.25">
      <c r="A43" t="s">
        <v>61</v>
      </c>
      <c r="B43" t="s">
        <v>96</v>
      </c>
    </row>
    <row r="44" spans="1:2" x14ac:dyDescent="0.25">
      <c r="A44" t="s">
        <v>61</v>
      </c>
      <c r="B44" t="s">
        <v>97</v>
      </c>
    </row>
    <row r="45" spans="1:2" x14ac:dyDescent="0.25">
      <c r="A45" t="s">
        <v>62</v>
      </c>
      <c r="B45" t="s">
        <v>98</v>
      </c>
    </row>
    <row r="46" spans="1:2" x14ac:dyDescent="0.25">
      <c r="A46" t="s">
        <v>62</v>
      </c>
      <c r="B46" t="s">
        <v>99</v>
      </c>
    </row>
    <row r="47" spans="1:2" x14ac:dyDescent="0.25">
      <c r="A47" t="s">
        <v>62</v>
      </c>
      <c r="B47" t="s">
        <v>100</v>
      </c>
    </row>
    <row r="48" spans="1:2" x14ac:dyDescent="0.25">
      <c r="A48" t="s">
        <v>62</v>
      </c>
      <c r="B48" t="s">
        <v>101</v>
      </c>
    </row>
    <row r="50" spans="1:3" x14ac:dyDescent="0.25">
      <c r="A50" s="13" t="s">
        <v>102</v>
      </c>
    </row>
    <row r="51" spans="1:3" x14ac:dyDescent="0.25">
      <c r="A51" t="s">
        <v>103</v>
      </c>
      <c r="B51" t="s">
        <v>75</v>
      </c>
      <c r="C51" t="s">
        <v>64</v>
      </c>
    </row>
    <row r="52" spans="1:3" x14ac:dyDescent="0.25">
      <c r="A52" t="s">
        <v>104</v>
      </c>
      <c r="B52" t="s">
        <v>76</v>
      </c>
      <c r="C52" t="s">
        <v>56</v>
      </c>
    </row>
    <row r="53" spans="1:3" x14ac:dyDescent="0.25">
      <c r="A53" t="s">
        <v>105</v>
      </c>
      <c r="B53" t="s">
        <v>76</v>
      </c>
      <c r="C53" t="s">
        <v>56</v>
      </c>
    </row>
    <row r="54" spans="1:3" x14ac:dyDescent="0.25">
      <c r="A54" t="s">
        <v>106</v>
      </c>
      <c r="B54" t="s">
        <v>76</v>
      </c>
      <c r="C54" t="s">
        <v>56</v>
      </c>
    </row>
    <row r="55" spans="1:3" x14ac:dyDescent="0.25">
      <c r="A55" t="s">
        <v>107</v>
      </c>
      <c r="B55" t="s">
        <v>76</v>
      </c>
      <c r="C55" t="s">
        <v>56</v>
      </c>
    </row>
    <row r="56" spans="1:3" x14ac:dyDescent="0.25">
      <c r="A56" t="s">
        <v>108</v>
      </c>
      <c r="B56" t="s">
        <v>76</v>
      </c>
      <c r="C56" t="s">
        <v>56</v>
      </c>
    </row>
    <row r="57" spans="1:3" x14ac:dyDescent="0.25">
      <c r="A57" t="s">
        <v>109</v>
      </c>
      <c r="B57" t="s">
        <v>76</v>
      </c>
      <c r="C57" t="s">
        <v>56</v>
      </c>
    </row>
    <row r="58" spans="1:3" x14ac:dyDescent="0.25">
      <c r="A58" t="s">
        <v>110</v>
      </c>
      <c r="B58" t="s">
        <v>76</v>
      </c>
      <c r="C58" t="s">
        <v>56</v>
      </c>
    </row>
    <row r="59" spans="1:3" x14ac:dyDescent="0.25">
      <c r="A59" t="s">
        <v>111</v>
      </c>
      <c r="B59" t="s">
        <v>76</v>
      </c>
      <c r="C59" t="s">
        <v>56</v>
      </c>
    </row>
    <row r="60" spans="1:3" x14ac:dyDescent="0.25">
      <c r="A60" t="s">
        <v>112</v>
      </c>
      <c r="B60" t="s">
        <v>76</v>
      </c>
      <c r="C60" t="s">
        <v>56</v>
      </c>
    </row>
    <row r="61" spans="1:3" x14ac:dyDescent="0.25">
      <c r="A61" t="s">
        <v>113</v>
      </c>
      <c r="B61" t="s">
        <v>76</v>
      </c>
      <c r="C61" t="s">
        <v>56</v>
      </c>
    </row>
    <row r="62" spans="1:3" x14ac:dyDescent="0.25">
      <c r="A62" t="s">
        <v>114</v>
      </c>
      <c r="B62" t="s">
        <v>76</v>
      </c>
      <c r="C62" t="s">
        <v>56</v>
      </c>
    </row>
    <row r="63" spans="1:3" x14ac:dyDescent="0.25">
      <c r="A63" t="s">
        <v>115</v>
      </c>
      <c r="B63" t="s">
        <v>77</v>
      </c>
      <c r="C63" t="s">
        <v>56</v>
      </c>
    </row>
    <row r="64" spans="1:3" x14ac:dyDescent="0.25">
      <c r="A64" t="s">
        <v>116</v>
      </c>
      <c r="B64" t="s">
        <v>77</v>
      </c>
      <c r="C64" t="s">
        <v>56</v>
      </c>
    </row>
    <row r="65" spans="1:3" x14ac:dyDescent="0.25">
      <c r="A65" t="s">
        <v>117</v>
      </c>
      <c r="B65" t="s">
        <v>77</v>
      </c>
      <c r="C65" t="s">
        <v>56</v>
      </c>
    </row>
    <row r="66" spans="1:3" x14ac:dyDescent="0.25">
      <c r="A66" t="s">
        <v>118</v>
      </c>
      <c r="B66" t="s">
        <v>78</v>
      </c>
      <c r="C66" t="s">
        <v>56</v>
      </c>
    </row>
    <row r="67" spans="1:3" x14ac:dyDescent="0.25">
      <c r="A67" t="s">
        <v>119</v>
      </c>
      <c r="B67" t="s">
        <v>78</v>
      </c>
      <c r="C67" t="s">
        <v>56</v>
      </c>
    </row>
    <row r="68" spans="1:3" x14ac:dyDescent="0.25">
      <c r="A68" t="s">
        <v>120</v>
      </c>
      <c r="B68" t="s">
        <v>78</v>
      </c>
      <c r="C68" t="s">
        <v>56</v>
      </c>
    </row>
    <row r="69" spans="1:3" x14ac:dyDescent="0.25">
      <c r="A69" t="s">
        <v>121</v>
      </c>
      <c r="B69" t="s">
        <v>78</v>
      </c>
      <c r="C69" t="s">
        <v>56</v>
      </c>
    </row>
    <row r="70" spans="1:3" x14ac:dyDescent="0.25">
      <c r="A70" t="s">
        <v>122</v>
      </c>
      <c r="B70" t="s">
        <v>78</v>
      </c>
      <c r="C70" t="s">
        <v>56</v>
      </c>
    </row>
    <row r="71" spans="1:3" x14ac:dyDescent="0.25">
      <c r="A71" t="s">
        <v>123</v>
      </c>
      <c r="B71" t="s">
        <v>79</v>
      </c>
      <c r="C71" t="s">
        <v>57</v>
      </c>
    </row>
    <row r="72" spans="1:3" x14ac:dyDescent="0.25">
      <c r="A72" t="s">
        <v>124</v>
      </c>
      <c r="B72" t="s">
        <v>79</v>
      </c>
      <c r="C72" t="s">
        <v>57</v>
      </c>
    </row>
    <row r="73" spans="1:3" x14ac:dyDescent="0.25">
      <c r="A73" t="s">
        <v>125</v>
      </c>
      <c r="B73" t="s">
        <v>79</v>
      </c>
      <c r="C73" t="s">
        <v>57</v>
      </c>
    </row>
    <row r="74" spans="1:3" x14ac:dyDescent="0.25">
      <c r="A74" t="s">
        <v>126</v>
      </c>
      <c r="B74" t="s">
        <v>79</v>
      </c>
      <c r="C74" t="s">
        <v>57</v>
      </c>
    </row>
    <row r="75" spans="1:3" x14ac:dyDescent="0.25">
      <c r="A75" t="s">
        <v>127</v>
      </c>
      <c r="B75" t="s">
        <v>79</v>
      </c>
      <c r="C75" t="s">
        <v>57</v>
      </c>
    </row>
    <row r="76" spans="1:3" x14ac:dyDescent="0.25">
      <c r="A76" t="s">
        <v>128</v>
      </c>
      <c r="B76" t="s">
        <v>79</v>
      </c>
      <c r="C76" t="s">
        <v>57</v>
      </c>
    </row>
    <row r="77" spans="1:3" x14ac:dyDescent="0.25">
      <c r="A77" t="s">
        <v>129</v>
      </c>
      <c r="B77" t="s">
        <v>79</v>
      </c>
      <c r="C77" t="s">
        <v>57</v>
      </c>
    </row>
    <row r="78" spans="1:3" x14ac:dyDescent="0.25">
      <c r="A78" t="s">
        <v>130</v>
      </c>
      <c r="B78" t="s">
        <v>80</v>
      </c>
      <c r="C78" t="s">
        <v>57</v>
      </c>
    </row>
    <row r="79" spans="1:3" x14ac:dyDescent="0.25">
      <c r="A79" t="s">
        <v>131</v>
      </c>
      <c r="B79" t="s">
        <v>80</v>
      </c>
      <c r="C79" t="s">
        <v>57</v>
      </c>
    </row>
    <row r="80" spans="1:3" x14ac:dyDescent="0.25">
      <c r="A80" t="s">
        <v>132</v>
      </c>
      <c r="B80" t="s">
        <v>80</v>
      </c>
      <c r="C80" t="s">
        <v>57</v>
      </c>
    </row>
    <row r="81" spans="1:3" x14ac:dyDescent="0.25">
      <c r="A81" t="s">
        <v>133</v>
      </c>
      <c r="B81" t="s">
        <v>80</v>
      </c>
      <c r="C81" t="s">
        <v>57</v>
      </c>
    </row>
    <row r="82" spans="1:3" x14ac:dyDescent="0.25">
      <c r="A82" t="s">
        <v>134</v>
      </c>
      <c r="B82" t="s">
        <v>81</v>
      </c>
      <c r="C82" t="s">
        <v>57</v>
      </c>
    </row>
    <row r="83" spans="1:3" x14ac:dyDescent="0.25">
      <c r="A83" t="s">
        <v>135</v>
      </c>
      <c r="B83" t="s">
        <v>81</v>
      </c>
      <c r="C83" t="s">
        <v>57</v>
      </c>
    </row>
    <row r="84" spans="1:3" x14ac:dyDescent="0.25">
      <c r="A84" t="s">
        <v>136</v>
      </c>
      <c r="B84" t="s">
        <v>81</v>
      </c>
      <c r="C84" t="s">
        <v>57</v>
      </c>
    </row>
    <row r="85" spans="1:3" x14ac:dyDescent="0.25">
      <c r="A85" t="s">
        <v>137</v>
      </c>
      <c r="B85" t="s">
        <v>81</v>
      </c>
      <c r="C85" t="s">
        <v>57</v>
      </c>
    </row>
    <row r="86" spans="1:3" x14ac:dyDescent="0.25">
      <c r="A86" t="s">
        <v>138</v>
      </c>
      <c r="B86" t="s">
        <v>82</v>
      </c>
      <c r="C86" t="s">
        <v>57</v>
      </c>
    </row>
    <row r="87" spans="1:3" x14ac:dyDescent="0.25">
      <c r="A87" t="s">
        <v>139</v>
      </c>
      <c r="B87" t="s">
        <v>82</v>
      </c>
      <c r="C87" t="s">
        <v>57</v>
      </c>
    </row>
    <row r="88" spans="1:3" x14ac:dyDescent="0.25">
      <c r="A88" t="s">
        <v>140</v>
      </c>
      <c r="B88" t="s">
        <v>82</v>
      </c>
      <c r="C88" t="s">
        <v>57</v>
      </c>
    </row>
    <row r="89" spans="1:3" x14ac:dyDescent="0.25">
      <c r="A89" t="s">
        <v>141</v>
      </c>
      <c r="B89" t="s">
        <v>82</v>
      </c>
      <c r="C89" t="s">
        <v>57</v>
      </c>
    </row>
    <row r="90" spans="1:3" x14ac:dyDescent="0.25">
      <c r="A90" t="s">
        <v>142</v>
      </c>
      <c r="B90" t="s">
        <v>83</v>
      </c>
      <c r="C90" t="s">
        <v>58</v>
      </c>
    </row>
    <row r="91" spans="1:3" x14ac:dyDescent="0.25">
      <c r="A91" t="s">
        <v>143</v>
      </c>
      <c r="B91" t="s">
        <v>83</v>
      </c>
      <c r="C91" t="s">
        <v>58</v>
      </c>
    </row>
    <row r="92" spans="1:3" x14ac:dyDescent="0.25">
      <c r="A92" t="s">
        <v>144</v>
      </c>
      <c r="B92" t="s">
        <v>83</v>
      </c>
      <c r="C92" t="s">
        <v>58</v>
      </c>
    </row>
    <row r="93" spans="1:3" x14ac:dyDescent="0.25">
      <c r="A93" t="s">
        <v>145</v>
      </c>
      <c r="B93" t="s">
        <v>83</v>
      </c>
      <c r="C93" t="s">
        <v>58</v>
      </c>
    </row>
    <row r="94" spans="1:3" x14ac:dyDescent="0.25">
      <c r="A94" t="s">
        <v>146</v>
      </c>
      <c r="B94" t="s">
        <v>83</v>
      </c>
      <c r="C94" t="s">
        <v>58</v>
      </c>
    </row>
    <row r="95" spans="1:3" x14ac:dyDescent="0.25">
      <c r="A95" t="s">
        <v>147</v>
      </c>
      <c r="B95" t="s">
        <v>83</v>
      </c>
      <c r="C95" t="s">
        <v>58</v>
      </c>
    </row>
    <row r="96" spans="1:3" x14ac:dyDescent="0.25">
      <c r="A96" t="s">
        <v>148</v>
      </c>
      <c r="B96" t="s">
        <v>83</v>
      </c>
      <c r="C96" t="s">
        <v>58</v>
      </c>
    </row>
    <row r="97" spans="1:3" x14ac:dyDescent="0.25">
      <c r="A97" t="s">
        <v>149</v>
      </c>
      <c r="B97" t="s">
        <v>83</v>
      </c>
      <c r="C97" t="s">
        <v>58</v>
      </c>
    </row>
    <row r="98" spans="1:3" x14ac:dyDescent="0.25">
      <c r="A98" t="s">
        <v>150</v>
      </c>
      <c r="B98" t="s">
        <v>84</v>
      </c>
      <c r="C98" t="s">
        <v>58</v>
      </c>
    </row>
    <row r="99" spans="1:3" x14ac:dyDescent="0.25">
      <c r="A99" t="s">
        <v>151</v>
      </c>
      <c r="B99" t="s">
        <v>84</v>
      </c>
      <c r="C99" t="s">
        <v>58</v>
      </c>
    </row>
    <row r="100" spans="1:3" x14ac:dyDescent="0.25">
      <c r="A100" t="s">
        <v>152</v>
      </c>
      <c r="B100" t="s">
        <v>84</v>
      </c>
      <c r="C100" t="s">
        <v>58</v>
      </c>
    </row>
    <row r="101" spans="1:3" x14ac:dyDescent="0.25">
      <c r="A101" t="s">
        <v>153</v>
      </c>
      <c r="B101" t="s">
        <v>84</v>
      </c>
      <c r="C101" t="s">
        <v>58</v>
      </c>
    </row>
    <row r="102" spans="1:3" x14ac:dyDescent="0.25">
      <c r="A102" t="s">
        <v>154</v>
      </c>
      <c r="B102" t="s">
        <v>84</v>
      </c>
      <c r="C102" t="s">
        <v>58</v>
      </c>
    </row>
    <row r="103" spans="1:3" x14ac:dyDescent="0.25">
      <c r="A103" t="s">
        <v>155</v>
      </c>
      <c r="B103" t="s">
        <v>84</v>
      </c>
      <c r="C103" t="s">
        <v>58</v>
      </c>
    </row>
    <row r="104" spans="1:3" x14ac:dyDescent="0.25">
      <c r="A104" t="s">
        <v>156</v>
      </c>
      <c r="B104" t="s">
        <v>84</v>
      </c>
      <c r="C104" t="s">
        <v>58</v>
      </c>
    </row>
    <row r="105" spans="1:3" x14ac:dyDescent="0.25">
      <c r="A105" t="s">
        <v>157</v>
      </c>
      <c r="B105" t="s">
        <v>84</v>
      </c>
      <c r="C105" t="s">
        <v>58</v>
      </c>
    </row>
    <row r="106" spans="1:3" x14ac:dyDescent="0.25">
      <c r="A106" t="s">
        <v>150</v>
      </c>
      <c r="B106" t="s">
        <v>85</v>
      </c>
      <c r="C106" t="s">
        <v>58</v>
      </c>
    </row>
    <row r="107" spans="1:3" x14ac:dyDescent="0.25">
      <c r="A107" t="s">
        <v>151</v>
      </c>
      <c r="B107" t="s">
        <v>85</v>
      </c>
      <c r="C107" t="s">
        <v>58</v>
      </c>
    </row>
    <row r="108" spans="1:3" x14ac:dyDescent="0.25">
      <c r="A108" t="s">
        <v>156</v>
      </c>
      <c r="B108" t="s">
        <v>85</v>
      </c>
      <c r="C108" t="s">
        <v>58</v>
      </c>
    </row>
    <row r="109" spans="1:3" x14ac:dyDescent="0.25">
      <c r="A109" t="s">
        <v>158</v>
      </c>
      <c r="B109" t="s">
        <v>85</v>
      </c>
      <c r="C109" t="s">
        <v>58</v>
      </c>
    </row>
    <row r="110" spans="1:3" x14ac:dyDescent="0.25">
      <c r="A110" t="s">
        <v>159</v>
      </c>
      <c r="B110" t="s">
        <v>86</v>
      </c>
      <c r="C110" t="s">
        <v>58</v>
      </c>
    </row>
    <row r="111" spans="1:3" x14ac:dyDescent="0.25">
      <c r="A111" t="s">
        <v>160</v>
      </c>
      <c r="B111" t="s">
        <v>86</v>
      </c>
      <c r="C111" t="s">
        <v>58</v>
      </c>
    </row>
    <row r="112" spans="1:3" x14ac:dyDescent="0.25">
      <c r="A112" t="s">
        <v>161</v>
      </c>
      <c r="B112" t="s">
        <v>86</v>
      </c>
      <c r="C112" t="s">
        <v>58</v>
      </c>
    </row>
    <row r="113" spans="1:3" x14ac:dyDescent="0.25">
      <c r="A113" t="s">
        <v>162</v>
      </c>
      <c r="B113" t="s">
        <v>86</v>
      </c>
      <c r="C113" t="s">
        <v>58</v>
      </c>
    </row>
    <row r="114" spans="1:3" x14ac:dyDescent="0.25">
      <c r="A114" t="s">
        <v>163</v>
      </c>
      <c r="B114" t="s">
        <v>86</v>
      </c>
      <c r="C114" t="s">
        <v>58</v>
      </c>
    </row>
    <row r="115" spans="1:3" x14ac:dyDescent="0.25">
      <c r="A115" t="s">
        <v>164</v>
      </c>
      <c r="B115" t="s">
        <v>86</v>
      </c>
      <c r="C115" t="s">
        <v>58</v>
      </c>
    </row>
    <row r="116" spans="1:3" x14ac:dyDescent="0.25">
      <c r="A116" t="s">
        <v>165</v>
      </c>
      <c r="B116" t="s">
        <v>86</v>
      </c>
      <c r="C116" t="s">
        <v>58</v>
      </c>
    </row>
    <row r="117" spans="1:3" x14ac:dyDescent="0.25">
      <c r="A117" t="s">
        <v>166</v>
      </c>
      <c r="B117" t="s">
        <v>87</v>
      </c>
      <c r="C117" t="s">
        <v>59</v>
      </c>
    </row>
    <row r="118" spans="1:3" x14ac:dyDescent="0.25">
      <c r="A118" t="s">
        <v>167</v>
      </c>
      <c r="B118" t="s">
        <v>88</v>
      </c>
      <c r="C118" t="s">
        <v>59</v>
      </c>
    </row>
    <row r="119" spans="1:3" x14ac:dyDescent="0.25">
      <c r="A119" t="s">
        <v>168</v>
      </c>
      <c r="B119" t="s">
        <v>88</v>
      </c>
      <c r="C119" t="s">
        <v>59</v>
      </c>
    </row>
    <row r="120" spans="1:3" x14ac:dyDescent="0.25">
      <c r="A120" t="s">
        <v>169</v>
      </c>
      <c r="B120" t="s">
        <v>88</v>
      </c>
      <c r="C120" t="s">
        <v>59</v>
      </c>
    </row>
    <row r="121" spans="1:3" x14ac:dyDescent="0.25">
      <c r="A121" t="s">
        <v>170</v>
      </c>
      <c r="B121" t="s">
        <v>88</v>
      </c>
      <c r="C121" t="s">
        <v>59</v>
      </c>
    </row>
    <row r="122" spans="1:3" x14ac:dyDescent="0.25">
      <c r="A122" t="s">
        <v>171</v>
      </c>
      <c r="B122" t="s">
        <v>89</v>
      </c>
      <c r="C122" t="s">
        <v>59</v>
      </c>
    </row>
    <row r="123" spans="1:3" x14ac:dyDescent="0.25">
      <c r="A123" t="s">
        <v>172</v>
      </c>
      <c r="B123" t="s">
        <v>89</v>
      </c>
      <c r="C123" t="s">
        <v>59</v>
      </c>
    </row>
    <row r="124" spans="1:3" x14ac:dyDescent="0.25">
      <c r="A124" t="s">
        <v>173</v>
      </c>
      <c r="B124" t="s">
        <v>89</v>
      </c>
      <c r="C124" t="s">
        <v>59</v>
      </c>
    </row>
    <row r="125" spans="1:3" x14ac:dyDescent="0.25">
      <c r="A125" t="s">
        <v>174</v>
      </c>
      <c r="B125" t="s">
        <v>90</v>
      </c>
      <c r="C125" t="s">
        <v>59</v>
      </c>
    </row>
    <row r="126" spans="1:3" x14ac:dyDescent="0.25">
      <c r="A126" t="s">
        <v>175</v>
      </c>
      <c r="B126" t="s">
        <v>90</v>
      </c>
      <c r="C126" t="s">
        <v>59</v>
      </c>
    </row>
    <row r="127" spans="1:3" x14ac:dyDescent="0.25">
      <c r="A127" t="s">
        <v>176</v>
      </c>
      <c r="B127" t="s">
        <v>90</v>
      </c>
      <c r="C127" t="s">
        <v>59</v>
      </c>
    </row>
    <row r="128" spans="1:3" x14ac:dyDescent="0.25">
      <c r="A128" t="s">
        <v>177</v>
      </c>
      <c r="B128" t="s">
        <v>90</v>
      </c>
      <c r="C128" t="s">
        <v>59</v>
      </c>
    </row>
    <row r="129" spans="1:3" x14ac:dyDescent="0.25">
      <c r="A129" t="s">
        <v>178</v>
      </c>
      <c r="B129" t="s">
        <v>90</v>
      </c>
      <c r="C129" t="s">
        <v>59</v>
      </c>
    </row>
    <row r="130" spans="1:3" x14ac:dyDescent="0.25">
      <c r="A130" t="s">
        <v>179</v>
      </c>
      <c r="B130" t="s">
        <v>91</v>
      </c>
      <c r="C130" t="s">
        <v>59</v>
      </c>
    </row>
    <row r="131" spans="1:3" x14ac:dyDescent="0.25">
      <c r="A131" t="s">
        <v>180</v>
      </c>
      <c r="B131" t="s">
        <v>91</v>
      </c>
      <c r="C131" t="s">
        <v>59</v>
      </c>
    </row>
    <row r="132" spans="1:3" x14ac:dyDescent="0.25">
      <c r="A132" t="s">
        <v>181</v>
      </c>
      <c r="B132" t="s">
        <v>91</v>
      </c>
      <c r="C132" t="s">
        <v>59</v>
      </c>
    </row>
    <row r="133" spans="1:3" x14ac:dyDescent="0.25">
      <c r="A133" t="s">
        <v>182</v>
      </c>
      <c r="B133" t="s">
        <v>91</v>
      </c>
      <c r="C133" t="s">
        <v>59</v>
      </c>
    </row>
    <row r="134" spans="1:3" x14ac:dyDescent="0.25">
      <c r="A134" t="s">
        <v>183</v>
      </c>
      <c r="B134" t="s">
        <v>91</v>
      </c>
      <c r="C134" t="s">
        <v>59</v>
      </c>
    </row>
    <row r="135" spans="1:3" x14ac:dyDescent="0.25">
      <c r="A135" t="s">
        <v>184</v>
      </c>
      <c r="B135" t="s">
        <v>91</v>
      </c>
      <c r="C135" t="s">
        <v>59</v>
      </c>
    </row>
    <row r="136" spans="1:3" x14ac:dyDescent="0.25">
      <c r="A136" t="s">
        <v>185</v>
      </c>
      <c r="B136" t="s">
        <v>92</v>
      </c>
      <c r="C136" t="s">
        <v>60</v>
      </c>
    </row>
    <row r="137" spans="1:3" x14ac:dyDescent="0.25">
      <c r="A137" t="s">
        <v>186</v>
      </c>
      <c r="B137" t="s">
        <v>92</v>
      </c>
      <c r="C137" t="s">
        <v>60</v>
      </c>
    </row>
    <row r="138" spans="1:3" x14ac:dyDescent="0.25">
      <c r="A138" t="s">
        <v>187</v>
      </c>
      <c r="B138" t="s">
        <v>92</v>
      </c>
      <c r="C138" t="s">
        <v>60</v>
      </c>
    </row>
    <row r="139" spans="1:3" x14ac:dyDescent="0.25">
      <c r="A139" t="s">
        <v>188</v>
      </c>
      <c r="B139" t="s">
        <v>93</v>
      </c>
      <c r="C139" t="s">
        <v>60</v>
      </c>
    </row>
    <row r="140" spans="1:3" x14ac:dyDescent="0.25">
      <c r="A140" t="s">
        <v>189</v>
      </c>
      <c r="B140" t="s">
        <v>93</v>
      </c>
      <c r="C140" t="s">
        <v>60</v>
      </c>
    </row>
    <row r="141" spans="1:3" x14ac:dyDescent="0.25">
      <c r="A141" t="s">
        <v>190</v>
      </c>
      <c r="B141" t="s">
        <v>93</v>
      </c>
      <c r="C141" t="s">
        <v>60</v>
      </c>
    </row>
    <row r="142" spans="1:3" x14ac:dyDescent="0.25">
      <c r="A142" t="s">
        <v>191</v>
      </c>
      <c r="B142" t="s">
        <v>93</v>
      </c>
      <c r="C142" t="s">
        <v>60</v>
      </c>
    </row>
    <row r="143" spans="1:3" x14ac:dyDescent="0.25">
      <c r="A143" t="s">
        <v>192</v>
      </c>
      <c r="B143" t="s">
        <v>93</v>
      </c>
      <c r="C143" t="s">
        <v>60</v>
      </c>
    </row>
    <row r="144" spans="1:3" x14ac:dyDescent="0.25">
      <c r="A144" t="s">
        <v>193</v>
      </c>
      <c r="B144" t="s">
        <v>93</v>
      </c>
      <c r="C144" t="s">
        <v>60</v>
      </c>
    </row>
    <row r="145" spans="1:3" x14ac:dyDescent="0.25">
      <c r="A145" t="s">
        <v>194</v>
      </c>
      <c r="B145" t="s">
        <v>93</v>
      </c>
      <c r="C145" t="s">
        <v>60</v>
      </c>
    </row>
    <row r="146" spans="1:3" x14ac:dyDescent="0.25">
      <c r="A146" t="s">
        <v>195</v>
      </c>
      <c r="B146" t="s">
        <v>93</v>
      </c>
      <c r="C146" t="s">
        <v>60</v>
      </c>
    </row>
    <row r="147" spans="1:3" x14ac:dyDescent="0.25">
      <c r="A147" t="s">
        <v>196</v>
      </c>
      <c r="B147" t="s">
        <v>93</v>
      </c>
      <c r="C147" t="s">
        <v>60</v>
      </c>
    </row>
    <row r="148" spans="1:3" x14ac:dyDescent="0.25">
      <c r="A148" t="s">
        <v>197</v>
      </c>
      <c r="B148" t="s">
        <v>93</v>
      </c>
      <c r="C148" t="s">
        <v>60</v>
      </c>
    </row>
    <row r="149" spans="1:3" x14ac:dyDescent="0.25">
      <c r="A149" t="s">
        <v>198</v>
      </c>
      <c r="B149" t="s">
        <v>93</v>
      </c>
      <c r="C149" t="s">
        <v>60</v>
      </c>
    </row>
    <row r="150" spans="1:3" x14ac:dyDescent="0.25">
      <c r="A150" t="s">
        <v>199</v>
      </c>
      <c r="B150" t="s">
        <v>93</v>
      </c>
      <c r="C150" t="s">
        <v>60</v>
      </c>
    </row>
    <row r="151" spans="1:3" x14ac:dyDescent="0.25">
      <c r="A151" t="s">
        <v>200</v>
      </c>
      <c r="B151" t="s">
        <v>93</v>
      </c>
      <c r="C151" t="s">
        <v>60</v>
      </c>
    </row>
    <row r="152" spans="1:3" x14ac:dyDescent="0.25">
      <c r="A152" t="s">
        <v>201</v>
      </c>
      <c r="B152" t="s">
        <v>93</v>
      </c>
      <c r="C152" t="s">
        <v>60</v>
      </c>
    </row>
    <row r="153" spans="1:3" x14ac:dyDescent="0.25">
      <c r="A153" t="s">
        <v>202</v>
      </c>
      <c r="B153" t="s">
        <v>94</v>
      </c>
      <c r="C153" t="s">
        <v>60</v>
      </c>
    </row>
    <row r="154" spans="1:3" x14ac:dyDescent="0.25">
      <c r="A154" t="s">
        <v>202</v>
      </c>
      <c r="B154" t="s">
        <v>94</v>
      </c>
      <c r="C154" t="s">
        <v>60</v>
      </c>
    </row>
    <row r="155" spans="1:3" x14ac:dyDescent="0.25">
      <c r="A155" t="s">
        <v>203</v>
      </c>
      <c r="B155" t="s">
        <v>94</v>
      </c>
      <c r="C155" t="s">
        <v>60</v>
      </c>
    </row>
    <row r="156" spans="1:3" x14ac:dyDescent="0.25">
      <c r="A156" t="s">
        <v>204</v>
      </c>
      <c r="B156" t="s">
        <v>94</v>
      </c>
      <c r="C156" t="s">
        <v>60</v>
      </c>
    </row>
    <row r="157" spans="1:3" x14ac:dyDescent="0.25">
      <c r="A157" t="s">
        <v>205</v>
      </c>
      <c r="B157" t="s">
        <v>94</v>
      </c>
      <c r="C157" t="s">
        <v>60</v>
      </c>
    </row>
    <row r="158" spans="1:3" x14ac:dyDescent="0.25">
      <c r="A158" t="s">
        <v>206</v>
      </c>
      <c r="B158" t="s">
        <v>94</v>
      </c>
      <c r="C158" t="s">
        <v>60</v>
      </c>
    </row>
    <row r="159" spans="1:3" x14ac:dyDescent="0.25">
      <c r="A159" t="s">
        <v>207</v>
      </c>
      <c r="B159" t="s">
        <v>94</v>
      </c>
      <c r="C159" t="s">
        <v>60</v>
      </c>
    </row>
    <row r="160" spans="1:3" x14ac:dyDescent="0.25">
      <c r="A160" t="s">
        <v>208</v>
      </c>
      <c r="B160" t="s">
        <v>94</v>
      </c>
      <c r="C160" t="s">
        <v>60</v>
      </c>
    </row>
    <row r="161" spans="1:3" x14ac:dyDescent="0.25">
      <c r="A161" t="s">
        <v>209</v>
      </c>
      <c r="B161" t="s">
        <v>95</v>
      </c>
      <c r="C161" t="s">
        <v>61</v>
      </c>
    </row>
    <row r="162" spans="1:3" x14ac:dyDescent="0.25">
      <c r="A162" t="s">
        <v>210</v>
      </c>
      <c r="B162" t="s">
        <v>95</v>
      </c>
      <c r="C162" t="s">
        <v>61</v>
      </c>
    </row>
    <row r="163" spans="1:3" x14ac:dyDescent="0.25">
      <c r="A163" t="s">
        <v>211</v>
      </c>
      <c r="B163" t="s">
        <v>95</v>
      </c>
      <c r="C163" t="s">
        <v>61</v>
      </c>
    </row>
    <row r="164" spans="1:3" x14ac:dyDescent="0.25">
      <c r="A164" t="s">
        <v>212</v>
      </c>
      <c r="B164" t="s">
        <v>95</v>
      </c>
      <c r="C164" t="s">
        <v>61</v>
      </c>
    </row>
    <row r="165" spans="1:3" x14ac:dyDescent="0.25">
      <c r="A165" t="s">
        <v>213</v>
      </c>
      <c r="B165" t="s">
        <v>95</v>
      </c>
      <c r="C165" t="s">
        <v>61</v>
      </c>
    </row>
    <row r="166" spans="1:3" x14ac:dyDescent="0.25">
      <c r="A166" t="s">
        <v>214</v>
      </c>
      <c r="B166" t="s">
        <v>95</v>
      </c>
      <c r="C166" t="s">
        <v>61</v>
      </c>
    </row>
    <row r="167" spans="1:3" x14ac:dyDescent="0.25">
      <c r="A167" t="s">
        <v>215</v>
      </c>
      <c r="B167" t="s">
        <v>95</v>
      </c>
      <c r="C167" t="s">
        <v>61</v>
      </c>
    </row>
    <row r="168" spans="1:3" x14ac:dyDescent="0.25">
      <c r="A168" t="s">
        <v>216</v>
      </c>
      <c r="B168" t="s">
        <v>95</v>
      </c>
      <c r="C168" t="s">
        <v>61</v>
      </c>
    </row>
    <row r="169" spans="1:3" x14ac:dyDescent="0.25">
      <c r="A169" t="s">
        <v>217</v>
      </c>
      <c r="B169" t="s">
        <v>95</v>
      </c>
      <c r="C169" t="s">
        <v>61</v>
      </c>
    </row>
    <row r="170" spans="1:3" x14ac:dyDescent="0.25">
      <c r="A170" t="s">
        <v>218</v>
      </c>
      <c r="B170" t="s">
        <v>96</v>
      </c>
      <c r="C170" t="s">
        <v>61</v>
      </c>
    </row>
    <row r="171" spans="1:3" x14ac:dyDescent="0.25">
      <c r="A171" t="s">
        <v>219</v>
      </c>
      <c r="B171" t="s">
        <v>96</v>
      </c>
      <c r="C171" t="s">
        <v>61</v>
      </c>
    </row>
    <row r="172" spans="1:3" x14ac:dyDescent="0.25">
      <c r="A172" t="s">
        <v>220</v>
      </c>
      <c r="B172" t="s">
        <v>96</v>
      </c>
      <c r="C172" t="s">
        <v>61</v>
      </c>
    </row>
    <row r="173" spans="1:3" x14ac:dyDescent="0.25">
      <c r="A173" t="s">
        <v>221</v>
      </c>
      <c r="B173" t="s">
        <v>96</v>
      </c>
      <c r="C173" t="s">
        <v>61</v>
      </c>
    </row>
    <row r="174" spans="1:3" x14ac:dyDescent="0.25">
      <c r="A174" t="s">
        <v>222</v>
      </c>
      <c r="B174" t="s">
        <v>96</v>
      </c>
      <c r="C174" t="s">
        <v>61</v>
      </c>
    </row>
    <row r="175" spans="1:3" x14ac:dyDescent="0.25">
      <c r="A175" t="s">
        <v>223</v>
      </c>
      <c r="B175" t="s">
        <v>96</v>
      </c>
      <c r="C175" t="s">
        <v>61</v>
      </c>
    </row>
    <row r="176" spans="1:3" x14ac:dyDescent="0.25">
      <c r="A176" t="s">
        <v>224</v>
      </c>
      <c r="B176" t="s">
        <v>96</v>
      </c>
      <c r="C176" t="s">
        <v>61</v>
      </c>
    </row>
    <row r="177" spans="1:3" x14ac:dyDescent="0.25">
      <c r="A177" t="s">
        <v>225</v>
      </c>
      <c r="B177" t="s">
        <v>97</v>
      </c>
      <c r="C177" t="s">
        <v>61</v>
      </c>
    </row>
    <row r="178" spans="1:3" x14ac:dyDescent="0.25">
      <c r="A178" t="s">
        <v>226</v>
      </c>
      <c r="B178" t="s">
        <v>97</v>
      </c>
      <c r="C178" t="s">
        <v>61</v>
      </c>
    </row>
    <row r="179" spans="1:3" x14ac:dyDescent="0.25">
      <c r="A179" t="s">
        <v>227</v>
      </c>
      <c r="B179" t="s">
        <v>98</v>
      </c>
      <c r="C179" t="s">
        <v>62</v>
      </c>
    </row>
    <row r="180" spans="1:3" x14ac:dyDescent="0.25">
      <c r="A180" t="s">
        <v>228</v>
      </c>
      <c r="B180" t="s">
        <v>98</v>
      </c>
      <c r="C180" t="s">
        <v>62</v>
      </c>
    </row>
    <row r="181" spans="1:3" x14ac:dyDescent="0.25">
      <c r="A181" t="s">
        <v>229</v>
      </c>
      <c r="B181" t="s">
        <v>98</v>
      </c>
      <c r="C181" t="s">
        <v>62</v>
      </c>
    </row>
    <row r="182" spans="1:3" x14ac:dyDescent="0.25">
      <c r="A182" t="s">
        <v>230</v>
      </c>
      <c r="B182" t="s">
        <v>98</v>
      </c>
      <c r="C182" t="s">
        <v>62</v>
      </c>
    </row>
    <row r="183" spans="1:3" x14ac:dyDescent="0.25">
      <c r="A183" t="s">
        <v>231</v>
      </c>
      <c r="B183" t="s">
        <v>99</v>
      </c>
      <c r="C183" t="s">
        <v>62</v>
      </c>
    </row>
    <row r="184" spans="1:3" x14ac:dyDescent="0.25">
      <c r="A184" t="s">
        <v>232</v>
      </c>
      <c r="B184" t="s">
        <v>99</v>
      </c>
      <c r="C184" t="s">
        <v>62</v>
      </c>
    </row>
    <row r="185" spans="1:3" x14ac:dyDescent="0.25">
      <c r="A185" t="s">
        <v>233</v>
      </c>
      <c r="B185" t="s">
        <v>99</v>
      </c>
      <c r="C185" t="s">
        <v>62</v>
      </c>
    </row>
    <row r="186" spans="1:3" x14ac:dyDescent="0.25">
      <c r="A186" t="s">
        <v>234</v>
      </c>
      <c r="B186" t="s">
        <v>99</v>
      </c>
      <c r="C186" t="s">
        <v>62</v>
      </c>
    </row>
    <row r="187" spans="1:3" x14ac:dyDescent="0.25">
      <c r="A187" t="s">
        <v>235</v>
      </c>
      <c r="B187" t="s">
        <v>100</v>
      </c>
      <c r="C187" t="s">
        <v>62</v>
      </c>
    </row>
    <row r="188" spans="1:3" x14ac:dyDescent="0.25">
      <c r="A188" t="s">
        <v>236</v>
      </c>
      <c r="B188" t="s">
        <v>100</v>
      </c>
      <c r="C188" t="s">
        <v>62</v>
      </c>
    </row>
    <row r="189" spans="1:3" x14ac:dyDescent="0.25">
      <c r="A189" t="s">
        <v>237</v>
      </c>
      <c r="B189" t="s">
        <v>100</v>
      </c>
      <c r="C189" t="s">
        <v>62</v>
      </c>
    </row>
    <row r="190" spans="1:3" x14ac:dyDescent="0.25">
      <c r="A190" t="s">
        <v>238</v>
      </c>
      <c r="B190" t="s">
        <v>100</v>
      </c>
      <c r="C190" t="s">
        <v>62</v>
      </c>
    </row>
    <row r="191" spans="1:3" x14ac:dyDescent="0.25">
      <c r="A191" t="s">
        <v>239</v>
      </c>
      <c r="B191" t="s">
        <v>101</v>
      </c>
      <c r="C191" t="s">
        <v>62</v>
      </c>
    </row>
    <row r="192" spans="1:3" x14ac:dyDescent="0.25">
      <c r="A192" t="s">
        <v>240</v>
      </c>
      <c r="B192" t="s">
        <v>101</v>
      </c>
      <c r="C192" t="s">
        <v>62</v>
      </c>
    </row>
    <row r="193" spans="1:3" x14ac:dyDescent="0.25">
      <c r="A193" t="s">
        <v>241</v>
      </c>
      <c r="B193" t="s">
        <v>101</v>
      </c>
      <c r="C193" t="s">
        <v>62</v>
      </c>
    </row>
    <row r="194" spans="1:3" x14ac:dyDescent="0.25">
      <c r="A194" t="s">
        <v>242</v>
      </c>
      <c r="B194" t="s">
        <v>101</v>
      </c>
      <c r="C194" t="s">
        <v>62</v>
      </c>
    </row>
    <row r="196" spans="1:3" x14ac:dyDescent="0.25">
      <c r="A196" t="s">
        <v>243</v>
      </c>
    </row>
    <row r="197" spans="1:3" x14ac:dyDescent="0.25">
      <c r="A197" t="s">
        <v>64</v>
      </c>
      <c r="B197" t="s">
        <v>244</v>
      </c>
    </row>
    <row r="198" spans="1:3" x14ac:dyDescent="0.25">
      <c r="A198" t="s">
        <v>56</v>
      </c>
      <c r="B198" t="s">
        <v>245</v>
      </c>
    </row>
    <row r="199" spans="1:3" x14ac:dyDescent="0.25">
      <c r="A199" t="s">
        <v>56</v>
      </c>
      <c r="B199" t="s">
        <v>246</v>
      </c>
    </row>
    <row r="200" spans="1:3" x14ac:dyDescent="0.25">
      <c r="A200" t="s">
        <v>56</v>
      </c>
      <c r="B200" t="s">
        <v>247</v>
      </c>
    </row>
    <row r="201" spans="1:3" x14ac:dyDescent="0.25">
      <c r="A201" t="s">
        <v>56</v>
      </c>
      <c r="B201" t="s">
        <v>248</v>
      </c>
    </row>
    <row r="202" spans="1:3" x14ac:dyDescent="0.25">
      <c r="A202" t="s">
        <v>56</v>
      </c>
      <c r="B202" t="s">
        <v>249</v>
      </c>
    </row>
    <row r="203" spans="1:3" x14ac:dyDescent="0.25">
      <c r="A203" t="s">
        <v>57</v>
      </c>
      <c r="B203" t="s">
        <v>250</v>
      </c>
    </row>
    <row r="204" spans="1:3" x14ac:dyDescent="0.25">
      <c r="A204" t="s">
        <v>57</v>
      </c>
      <c r="B204" t="s">
        <v>251</v>
      </c>
    </row>
    <row r="205" spans="1:3" x14ac:dyDescent="0.25">
      <c r="A205" t="s">
        <v>57</v>
      </c>
      <c r="B205" t="s">
        <v>252</v>
      </c>
    </row>
    <row r="206" spans="1:3" x14ac:dyDescent="0.25">
      <c r="A206" t="s">
        <v>57</v>
      </c>
      <c r="B206" t="s">
        <v>253</v>
      </c>
    </row>
    <row r="207" spans="1:3" x14ac:dyDescent="0.25">
      <c r="A207" t="s">
        <v>57</v>
      </c>
      <c r="B207" t="s">
        <v>254</v>
      </c>
    </row>
    <row r="208" spans="1:3" x14ac:dyDescent="0.25">
      <c r="A208" t="s">
        <v>57</v>
      </c>
      <c r="B208" t="s">
        <v>255</v>
      </c>
    </row>
    <row r="209" spans="1:2" x14ac:dyDescent="0.25">
      <c r="A209" t="s">
        <v>57</v>
      </c>
      <c r="B209" t="s">
        <v>256</v>
      </c>
    </row>
    <row r="210" spans="1:2" x14ac:dyDescent="0.25">
      <c r="A210" t="s">
        <v>57</v>
      </c>
      <c r="B210" t="s">
        <v>257</v>
      </c>
    </row>
    <row r="211" spans="1:2" x14ac:dyDescent="0.25">
      <c r="A211" t="s">
        <v>57</v>
      </c>
      <c r="B211" t="s">
        <v>258</v>
      </c>
    </row>
    <row r="212" spans="1:2" x14ac:dyDescent="0.25">
      <c r="A212" t="s">
        <v>57</v>
      </c>
      <c r="B212" t="s">
        <v>259</v>
      </c>
    </row>
    <row r="213" spans="1:2" x14ac:dyDescent="0.25">
      <c r="A213" t="s">
        <v>57</v>
      </c>
      <c r="B213" t="s">
        <v>260</v>
      </c>
    </row>
    <row r="214" spans="1:2" x14ac:dyDescent="0.25">
      <c r="A214" t="s">
        <v>57</v>
      </c>
      <c r="B214" t="s">
        <v>261</v>
      </c>
    </row>
    <row r="215" spans="1:2" x14ac:dyDescent="0.25">
      <c r="A215" t="s">
        <v>57</v>
      </c>
      <c r="B215" t="s">
        <v>262</v>
      </c>
    </row>
    <row r="216" spans="1:2" x14ac:dyDescent="0.25">
      <c r="A216" t="s">
        <v>58</v>
      </c>
      <c r="B216" t="s">
        <v>263</v>
      </c>
    </row>
    <row r="217" spans="1:2" x14ac:dyDescent="0.25">
      <c r="A217" t="s">
        <v>58</v>
      </c>
      <c r="B217" t="s">
        <v>264</v>
      </c>
    </row>
    <row r="218" spans="1:2" x14ac:dyDescent="0.25">
      <c r="A218" t="s">
        <v>59</v>
      </c>
      <c r="B218" t="s">
        <v>265</v>
      </c>
    </row>
    <row r="219" spans="1:2" x14ac:dyDescent="0.25">
      <c r="A219" t="s">
        <v>59</v>
      </c>
      <c r="B219" t="s">
        <v>266</v>
      </c>
    </row>
    <row r="220" spans="1:2" x14ac:dyDescent="0.25">
      <c r="A220" t="s">
        <v>59</v>
      </c>
      <c r="B220" t="s">
        <v>267</v>
      </c>
    </row>
    <row r="221" spans="1:2" x14ac:dyDescent="0.25">
      <c r="A221" t="s">
        <v>59</v>
      </c>
      <c r="B221" t="s">
        <v>268</v>
      </c>
    </row>
    <row r="222" spans="1:2" x14ac:dyDescent="0.25">
      <c r="A222" t="s">
        <v>59</v>
      </c>
      <c r="B222" t="s">
        <v>269</v>
      </c>
    </row>
    <row r="223" spans="1:2" x14ac:dyDescent="0.25">
      <c r="A223" t="s">
        <v>60</v>
      </c>
      <c r="B223" t="s">
        <v>270</v>
      </c>
    </row>
    <row r="224" spans="1:2" x14ac:dyDescent="0.25">
      <c r="A224" t="s">
        <v>60</v>
      </c>
      <c r="B224" t="s">
        <v>271</v>
      </c>
    </row>
    <row r="225" spans="1:2" x14ac:dyDescent="0.25">
      <c r="A225" t="s">
        <v>60</v>
      </c>
      <c r="B225" t="s">
        <v>272</v>
      </c>
    </row>
    <row r="226" spans="1:2" x14ac:dyDescent="0.25">
      <c r="A226" t="s">
        <v>61</v>
      </c>
      <c r="B226" t="s">
        <v>273</v>
      </c>
    </row>
    <row r="227" spans="1:2" x14ac:dyDescent="0.25">
      <c r="A227" t="s">
        <v>61</v>
      </c>
      <c r="B227" t="s">
        <v>274</v>
      </c>
    </row>
    <row r="228" spans="1:2" x14ac:dyDescent="0.25">
      <c r="A228" t="s">
        <v>61</v>
      </c>
      <c r="B228" t="s">
        <v>275</v>
      </c>
    </row>
    <row r="229" spans="1:2" x14ac:dyDescent="0.25">
      <c r="A229" t="s">
        <v>61</v>
      </c>
      <c r="B229" t="s">
        <v>276</v>
      </c>
    </row>
    <row r="230" spans="1:2" x14ac:dyDescent="0.25">
      <c r="A230" t="s">
        <v>61</v>
      </c>
      <c r="B230" t="s">
        <v>277</v>
      </c>
    </row>
    <row r="231" spans="1:2" x14ac:dyDescent="0.25">
      <c r="A231" t="s">
        <v>62</v>
      </c>
      <c r="B231" t="s">
        <v>278</v>
      </c>
    </row>
    <row r="232" spans="1:2" x14ac:dyDescent="0.25">
      <c r="A232" t="s">
        <v>62</v>
      </c>
      <c r="B232" t="s">
        <v>279</v>
      </c>
    </row>
    <row r="233" spans="1:2" x14ac:dyDescent="0.25">
      <c r="A233" t="s">
        <v>62</v>
      </c>
      <c r="B233" t="s">
        <v>280</v>
      </c>
    </row>
    <row r="234" spans="1:2" x14ac:dyDescent="0.25">
      <c r="A234" t="s">
        <v>62</v>
      </c>
      <c r="B234" t="s">
        <v>281</v>
      </c>
    </row>
    <row r="235" spans="1:2" x14ac:dyDescent="0.25">
      <c r="A235" t="s">
        <v>62</v>
      </c>
      <c r="B235" t="s">
        <v>282</v>
      </c>
    </row>
    <row r="236" spans="1:2" x14ac:dyDescent="0.25">
      <c r="A236" t="s">
        <v>62</v>
      </c>
      <c r="B236" t="s">
        <v>283</v>
      </c>
    </row>
    <row r="237" spans="1:2" x14ac:dyDescent="0.25">
      <c r="A237" t="s">
        <v>62</v>
      </c>
      <c r="B237" t="s">
        <v>284</v>
      </c>
    </row>
    <row r="238" spans="1:2" x14ac:dyDescent="0.25">
      <c r="A238" t="s">
        <v>62</v>
      </c>
      <c r="B238" t="s">
        <v>285</v>
      </c>
    </row>
    <row r="241" spans="1:3" x14ac:dyDescent="0.25">
      <c r="A241" t="s">
        <v>286</v>
      </c>
      <c r="B241" t="s">
        <v>287</v>
      </c>
    </row>
    <row r="242" spans="1:3" x14ac:dyDescent="0.25">
      <c r="A242">
        <v>1</v>
      </c>
      <c r="B242" t="s">
        <v>288</v>
      </c>
    </row>
    <row r="243" spans="1:3" x14ac:dyDescent="0.25">
      <c r="A243">
        <v>2</v>
      </c>
      <c r="B243" t="s">
        <v>289</v>
      </c>
    </row>
    <row r="244" spans="1:3" x14ac:dyDescent="0.25">
      <c r="A244">
        <v>3</v>
      </c>
      <c r="B244" t="s">
        <v>290</v>
      </c>
    </row>
    <row r="245" spans="1:3" x14ac:dyDescent="0.25">
      <c r="A245">
        <v>4</v>
      </c>
      <c r="B245" t="s">
        <v>291</v>
      </c>
    </row>
    <row r="246" spans="1:3" x14ac:dyDescent="0.25">
      <c r="A246">
        <v>5</v>
      </c>
      <c r="B246" t="s">
        <v>292</v>
      </c>
    </row>
    <row r="247" spans="1:3" x14ac:dyDescent="0.25">
      <c r="A247">
        <v>6</v>
      </c>
      <c r="B247" t="s">
        <v>293</v>
      </c>
    </row>
    <row r="248" spans="1:3" x14ac:dyDescent="0.25">
      <c r="A248">
        <v>7</v>
      </c>
      <c r="B248" t="s">
        <v>294</v>
      </c>
    </row>
    <row r="251" spans="1:3" x14ac:dyDescent="0.25">
      <c r="A251" t="s">
        <v>295</v>
      </c>
    </row>
    <row r="252" spans="1:3" x14ac:dyDescent="0.25">
      <c r="A252">
        <v>1</v>
      </c>
      <c r="B252" t="s">
        <v>296</v>
      </c>
    </row>
    <row r="253" spans="1:3" x14ac:dyDescent="0.25">
      <c r="A253">
        <v>2</v>
      </c>
      <c r="B253" t="s">
        <v>297</v>
      </c>
    </row>
    <row r="254" spans="1:3" x14ac:dyDescent="0.25">
      <c r="A254">
        <v>3</v>
      </c>
      <c r="B254" t="s">
        <v>298</v>
      </c>
    </row>
    <row r="255" spans="1:3" x14ac:dyDescent="0.25">
      <c r="A255" t="s">
        <v>299</v>
      </c>
    </row>
    <row r="256" spans="1:3" x14ac:dyDescent="0.25">
      <c r="A256">
        <v>8</v>
      </c>
      <c r="B256" t="s">
        <v>296</v>
      </c>
      <c r="C256" t="s">
        <v>300</v>
      </c>
    </row>
    <row r="257" spans="1:3" x14ac:dyDescent="0.25">
      <c r="A257">
        <v>9</v>
      </c>
      <c r="B257" t="s">
        <v>296</v>
      </c>
      <c r="C257" t="s">
        <v>301</v>
      </c>
    </row>
    <row r="258" spans="1:3" x14ac:dyDescent="0.25">
      <c r="A258">
        <v>10</v>
      </c>
      <c r="B258" t="s">
        <v>296</v>
      </c>
      <c r="C258" t="s">
        <v>302</v>
      </c>
    </row>
    <row r="259" spans="1:3" x14ac:dyDescent="0.25">
      <c r="A259">
        <v>11</v>
      </c>
      <c r="B259" t="s">
        <v>296</v>
      </c>
      <c r="C259" t="s">
        <v>303</v>
      </c>
    </row>
    <row r="260" spans="1:3" x14ac:dyDescent="0.25">
      <c r="A260">
        <v>12</v>
      </c>
      <c r="B260" t="s">
        <v>296</v>
      </c>
      <c r="C260" t="s">
        <v>304</v>
      </c>
    </row>
    <row r="261" spans="1:3" x14ac:dyDescent="0.25">
      <c r="A261">
        <v>13</v>
      </c>
      <c r="B261" t="s">
        <v>296</v>
      </c>
      <c r="C261" t="s">
        <v>305</v>
      </c>
    </row>
    <row r="262" spans="1:3" x14ac:dyDescent="0.25">
      <c r="A262">
        <v>14</v>
      </c>
      <c r="B262" t="s">
        <v>296</v>
      </c>
      <c r="C262" t="s">
        <v>306</v>
      </c>
    </row>
    <row r="263" spans="1:3" x14ac:dyDescent="0.25">
      <c r="A263">
        <v>15</v>
      </c>
      <c r="B263" t="s">
        <v>296</v>
      </c>
      <c r="C263" t="s">
        <v>307</v>
      </c>
    </row>
    <row r="264" spans="1:3" x14ac:dyDescent="0.25">
      <c r="A264">
        <v>16</v>
      </c>
      <c r="B264" t="s">
        <v>296</v>
      </c>
      <c r="C264" t="s">
        <v>308</v>
      </c>
    </row>
    <row r="265" spans="1:3" x14ac:dyDescent="0.25">
      <c r="A265">
        <v>17</v>
      </c>
      <c r="B265" t="s">
        <v>296</v>
      </c>
      <c r="C265" t="s">
        <v>309</v>
      </c>
    </row>
    <row r="266" spans="1:3" x14ac:dyDescent="0.25">
      <c r="A266">
        <v>18</v>
      </c>
      <c r="B266" t="s">
        <v>296</v>
      </c>
      <c r="C266" t="s">
        <v>310</v>
      </c>
    </row>
    <row r="267" spans="1:3" x14ac:dyDescent="0.25">
      <c r="A267">
        <v>19</v>
      </c>
      <c r="B267" t="s">
        <v>296</v>
      </c>
      <c r="C267" t="s">
        <v>311</v>
      </c>
    </row>
    <row r="268" spans="1:3" x14ac:dyDescent="0.25">
      <c r="A268">
        <v>20</v>
      </c>
      <c r="B268" t="s">
        <v>297</v>
      </c>
      <c r="C268" t="s">
        <v>312</v>
      </c>
    </row>
    <row r="269" spans="1:3" x14ac:dyDescent="0.25">
      <c r="A269">
        <v>21</v>
      </c>
      <c r="B269" t="s">
        <v>297</v>
      </c>
      <c r="C269" t="s">
        <v>313</v>
      </c>
    </row>
    <row r="270" spans="1:3" x14ac:dyDescent="0.25">
      <c r="A270">
        <v>22</v>
      </c>
      <c r="B270" t="s">
        <v>297</v>
      </c>
      <c r="C270" t="s">
        <v>314</v>
      </c>
    </row>
    <row r="271" spans="1:3" x14ac:dyDescent="0.25">
      <c r="A271">
        <v>23</v>
      </c>
      <c r="B271" t="s">
        <v>297</v>
      </c>
      <c r="C271" t="s">
        <v>315</v>
      </c>
    </row>
    <row r="272" spans="1:3" x14ac:dyDescent="0.25">
      <c r="A272">
        <v>24</v>
      </c>
      <c r="B272" t="s">
        <v>297</v>
      </c>
      <c r="C272" t="s">
        <v>309</v>
      </c>
    </row>
    <row r="273" spans="1:3" x14ac:dyDescent="0.25">
      <c r="A273">
        <v>25</v>
      </c>
      <c r="B273" t="s">
        <v>297</v>
      </c>
      <c r="C273" t="s">
        <v>316</v>
      </c>
    </row>
    <row r="274" spans="1:3" x14ac:dyDescent="0.25">
      <c r="A274">
        <v>26</v>
      </c>
      <c r="B274" t="s">
        <v>297</v>
      </c>
      <c r="C274" t="s">
        <v>317</v>
      </c>
    </row>
    <row r="275" spans="1:3" x14ac:dyDescent="0.25">
      <c r="A275">
        <v>27</v>
      </c>
      <c r="B275" t="s">
        <v>297</v>
      </c>
      <c r="C275" t="s">
        <v>318</v>
      </c>
    </row>
    <row r="276" spans="1:3" x14ac:dyDescent="0.25">
      <c r="A276">
        <v>28</v>
      </c>
      <c r="B276" t="s">
        <v>297</v>
      </c>
      <c r="C276" t="s">
        <v>319</v>
      </c>
    </row>
    <row r="277" spans="1:3" x14ac:dyDescent="0.25">
      <c r="A277">
        <v>29</v>
      </c>
      <c r="B277" t="s">
        <v>297</v>
      </c>
      <c r="C277" t="s">
        <v>320</v>
      </c>
    </row>
    <row r="278" spans="1:3" x14ac:dyDescent="0.25">
      <c r="A278">
        <v>30</v>
      </c>
      <c r="B278" t="s">
        <v>298</v>
      </c>
      <c r="C278" t="s">
        <v>321</v>
      </c>
    </row>
    <row r="279" spans="1:3" x14ac:dyDescent="0.25">
      <c r="A279">
        <v>31</v>
      </c>
      <c r="B279" t="s">
        <v>298</v>
      </c>
      <c r="C279" t="s">
        <v>315</v>
      </c>
    </row>
    <row r="280" spans="1:3" x14ac:dyDescent="0.25">
      <c r="A280">
        <v>32</v>
      </c>
      <c r="B280" t="s">
        <v>298</v>
      </c>
      <c r="C280" t="s">
        <v>322</v>
      </c>
    </row>
    <row r="281" spans="1:3" x14ac:dyDescent="0.25">
      <c r="A281">
        <v>33</v>
      </c>
      <c r="B281" t="s">
        <v>298</v>
      </c>
      <c r="C281" t="s">
        <v>323</v>
      </c>
    </row>
    <row r="282" spans="1:3" x14ac:dyDescent="0.25">
      <c r="A282">
        <v>34</v>
      </c>
      <c r="B282" t="s">
        <v>298</v>
      </c>
      <c r="C282" t="s">
        <v>324</v>
      </c>
    </row>
    <row r="283" spans="1:3" x14ac:dyDescent="0.25">
      <c r="A283">
        <v>35</v>
      </c>
      <c r="B283" t="s">
        <v>298</v>
      </c>
      <c r="C283" t="s">
        <v>311</v>
      </c>
    </row>
    <row r="287" spans="1:3" x14ac:dyDescent="0.25">
      <c r="A287" t="s">
        <v>325</v>
      </c>
    </row>
    <row r="288" spans="1:3" x14ac:dyDescent="0.25">
      <c r="A288" t="s">
        <v>326</v>
      </c>
    </row>
  </sheetData>
  <pageMargins left="0.70078740157480324" right="0.70078740157480324" top="0.75196850393700787" bottom="0.75196850393700787"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5A5821BAC2034B921B9874E5575531" ma:contentTypeVersion="1" ma:contentTypeDescription="Crear nuevo documento." ma:contentTypeScope="" ma:versionID="c355d677653311dc6f4c94132b41e96c">
  <xsd:schema xmlns:xsd="http://www.w3.org/2001/XMLSchema" xmlns:xs="http://www.w3.org/2001/XMLSchema" xmlns:p="http://schemas.microsoft.com/office/2006/metadata/properties" xmlns:ns2="1a6699e0-abcc-4818-a85d-c40733625038" targetNamespace="http://schemas.microsoft.com/office/2006/metadata/properties" ma:root="true" ma:fieldsID="e99526cae2d6b7e1bb326ce20ca333ec" ns2:_="">
    <xsd:import namespace="1a6699e0-abcc-4818-a85d-c4073362503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699e0-abcc-4818-a85d-c4073362503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1a6699e0-abcc-4818-a85d-c40733625038">2025-01-30T08:00:00+00:00</Fecha>
  </documentManagement>
</p:properties>
</file>

<file path=customXml/itemProps1.xml><?xml version="1.0" encoding="utf-8"?>
<ds:datastoreItem xmlns:ds="http://schemas.openxmlformats.org/officeDocument/2006/customXml" ds:itemID="{147E4056-A6EB-467E-B528-909476BBB13E}"/>
</file>

<file path=customXml/itemProps2.xml><?xml version="1.0" encoding="utf-8"?>
<ds:datastoreItem xmlns:ds="http://schemas.openxmlformats.org/officeDocument/2006/customXml" ds:itemID="{3CC5F3BD-46AD-4C5D-A359-22FDDE30E688}"/>
</file>

<file path=customXml/itemProps3.xml><?xml version="1.0" encoding="utf-8"?>
<ds:datastoreItem xmlns:ds="http://schemas.openxmlformats.org/officeDocument/2006/customXml" ds:itemID="{92111A21-0B8C-4822-9E9A-CA5229850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 DE ACCION EN SALUD</vt:lpstr>
      <vt:lpstr>Data</vt:lpstr>
      <vt:lpstr>'PLAN DE ACCION EN SALUD'!Área_de_impresión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Bernal Mancipe</dc:creator>
  <cp:lastModifiedBy>ADMIN</cp:lastModifiedBy>
  <cp:revision>4</cp:revision>
  <dcterms:created xsi:type="dcterms:W3CDTF">2023-11-22T07:51:26Z</dcterms:created>
  <dcterms:modified xsi:type="dcterms:W3CDTF">2025-01-27T04:15:15Z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0x010100B45A5821BAC2034B921B9874E5575531</vt:lpwstr>
  </property>
</Properties>
</file>